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\Documents\WCSC\Race-Regattas\CB Fleet\2020\"/>
    </mc:Choice>
  </mc:AlternateContent>
  <bookViews>
    <workbookView xWindow="0" yWindow="0" windowWidth="20490" windowHeight="7755" firstSheet="5" activeTab="13"/>
  </bookViews>
  <sheets>
    <sheet name="14 Mar" sheetId="1" r:id="rId1"/>
    <sheet name="22 Mar" sheetId="2" r:id="rId2"/>
    <sheet name="5 April" sheetId="3" r:id="rId3"/>
    <sheet name="9 May" sheetId="4" r:id="rId4"/>
    <sheet name="17 May" sheetId="5" r:id="rId5"/>
    <sheet name="30 May" sheetId="6" r:id="rId6"/>
    <sheet name="13 Sep" sheetId="8" r:id="rId7"/>
    <sheet name="19 Sep" sheetId="9" r:id="rId8"/>
    <sheet name="27 Sep" sheetId="10" r:id="rId9"/>
    <sheet name="3 Oct" sheetId="11" r:id="rId10"/>
    <sheet name="18 Oct" sheetId="12" r:id="rId11"/>
    <sheet name="7 Nov" sheetId="13" r:id="rId12"/>
    <sheet name="14 Nov" sheetId="14" r:id="rId13"/>
    <sheet name="Season Ranking" sheetId="7" r:id="rId14"/>
  </sheets>
  <externalReferences>
    <externalReference r:id="rId15"/>
    <externalReference r:id="rId16"/>
    <externalReference r:id="rId17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0" i="7" l="1"/>
  <c r="AW40" i="7"/>
  <c r="AV40" i="7"/>
  <c r="AU40" i="7"/>
  <c r="AT40" i="7"/>
  <c r="AS40" i="7"/>
  <c r="AR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X39" i="7"/>
  <c r="AW39" i="7"/>
  <c r="AV39" i="7"/>
  <c r="AU39" i="7"/>
  <c r="AT39" i="7"/>
  <c r="AS39" i="7"/>
  <c r="AR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AX38" i="7"/>
  <c r="AW38" i="7"/>
  <c r="AV38" i="7"/>
  <c r="AU38" i="7"/>
  <c r="AT38" i="7"/>
  <c r="AS38" i="7"/>
  <c r="AR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AX37" i="7"/>
  <c r="AW37" i="7"/>
  <c r="AV37" i="7"/>
  <c r="AU37" i="7"/>
  <c r="AT37" i="7"/>
  <c r="AS37" i="7"/>
  <c r="AR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X36" i="7"/>
  <c r="AW36" i="7"/>
  <c r="AV36" i="7"/>
  <c r="AU36" i="7"/>
  <c r="AT36" i="7"/>
  <c r="AS36" i="7"/>
  <c r="AR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X35" i="7"/>
  <c r="AW35" i="7"/>
  <c r="AV35" i="7"/>
  <c r="AU35" i="7"/>
  <c r="AT35" i="7"/>
  <c r="AS35" i="7"/>
  <c r="AR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AX34" i="7"/>
  <c r="AW34" i="7"/>
  <c r="AV34" i="7"/>
  <c r="AU34" i="7"/>
  <c r="AT34" i="7"/>
  <c r="AS34" i="7"/>
  <c r="AR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X33" i="7"/>
  <c r="AW33" i="7"/>
  <c r="AV33" i="7"/>
  <c r="AU33" i="7"/>
  <c r="AT33" i="7"/>
  <c r="AS33" i="7"/>
  <c r="AR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AX32" i="7"/>
  <c r="AW32" i="7"/>
  <c r="AV32" i="7"/>
  <c r="AU32" i="7"/>
  <c r="AT32" i="7"/>
  <c r="AS32" i="7"/>
  <c r="AR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X31" i="7"/>
  <c r="AW31" i="7"/>
  <c r="AV31" i="7"/>
  <c r="AU31" i="7"/>
  <c r="AT31" i="7"/>
  <c r="AS31" i="7"/>
  <c r="AR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X30" i="7"/>
  <c r="AW30" i="7"/>
  <c r="AV30" i="7"/>
  <c r="AU30" i="7"/>
  <c r="AT30" i="7"/>
  <c r="AS30" i="7"/>
  <c r="AR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X29" i="7"/>
  <c r="AW29" i="7"/>
  <c r="AV29" i="7"/>
  <c r="AU29" i="7"/>
  <c r="AT29" i="7"/>
  <c r="AS29" i="7"/>
  <c r="AR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X28" i="7"/>
  <c r="AW28" i="7"/>
  <c r="AV28" i="7"/>
  <c r="AU28" i="7"/>
  <c r="AT28" i="7"/>
  <c r="AS28" i="7"/>
  <c r="AR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AX27" i="7"/>
  <c r="AR27" i="7"/>
  <c r="AU5" i="7"/>
  <c r="AW27" i="7"/>
  <c r="AV27" i="7"/>
  <c r="AU27" i="7"/>
  <c r="AT27" i="7"/>
  <c r="AS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X26" i="7"/>
  <c r="AR26" i="7"/>
  <c r="AW26" i="7"/>
  <c r="AV26" i="7"/>
  <c r="AU26" i="7"/>
  <c r="AT26" i="7"/>
  <c r="AS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X25" i="7"/>
  <c r="AR25" i="7"/>
  <c r="AW25" i="7"/>
  <c r="AV25" i="7"/>
  <c r="AU25" i="7"/>
  <c r="AT25" i="7"/>
  <c r="AS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X24" i="7"/>
  <c r="AR24" i="7"/>
  <c r="AW24" i="7"/>
  <c r="AV24" i="7"/>
  <c r="AU24" i="7"/>
  <c r="AT24" i="7"/>
  <c r="AS24" i="7"/>
  <c r="AP24" i="7"/>
  <c r="AO24" i="7"/>
  <c r="AN24" i="7"/>
  <c r="AM24" i="7"/>
  <c r="AL24" i="7"/>
  <c r="AK24" i="7"/>
  <c r="AJ24" i="7"/>
  <c r="AI24" i="7"/>
  <c r="AH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X23" i="7"/>
  <c r="AR23" i="7"/>
  <c r="AW23" i="7"/>
  <c r="AV23" i="7"/>
  <c r="AU23" i="7"/>
  <c r="AT23" i="7"/>
  <c r="AS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AX22" i="7"/>
  <c r="AR22" i="7"/>
  <c r="AW22" i="7"/>
  <c r="AV22" i="7"/>
  <c r="AU22" i="7"/>
  <c r="AT22" i="7"/>
  <c r="AS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X21" i="7"/>
  <c r="AR21" i="7"/>
  <c r="AW21" i="7"/>
  <c r="AV21" i="7"/>
  <c r="AU21" i="7"/>
  <c r="AT21" i="7"/>
  <c r="AS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X20" i="7"/>
  <c r="AR20" i="7"/>
  <c r="AW20" i="7"/>
  <c r="AV20" i="7"/>
  <c r="AU20" i="7"/>
  <c r="AT20" i="7"/>
  <c r="AS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X19" i="7"/>
  <c r="AR19" i="7"/>
  <c r="AW19" i="7"/>
  <c r="AV19" i="7"/>
  <c r="AU19" i="7"/>
  <c r="AT19" i="7"/>
  <c r="AS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X18" i="7"/>
  <c r="AR18" i="7"/>
  <c r="AW18" i="7"/>
  <c r="AV18" i="7"/>
  <c r="AU18" i="7"/>
  <c r="AT18" i="7"/>
  <c r="AS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X17" i="7"/>
  <c r="AR17" i="7"/>
  <c r="AW17" i="7"/>
  <c r="AV17" i="7"/>
  <c r="AU17" i="7"/>
  <c r="AT17" i="7"/>
  <c r="AS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X16" i="7"/>
  <c r="AR16" i="7"/>
  <c r="AW16" i="7"/>
  <c r="AV16" i="7"/>
  <c r="AU16" i="7"/>
  <c r="AT16" i="7"/>
  <c r="AS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X15" i="7"/>
  <c r="AX8" i="7"/>
  <c r="AX9" i="7"/>
  <c r="AX10" i="7"/>
  <c r="AX11" i="7"/>
  <c r="AX12" i="7"/>
  <c r="AX13" i="7"/>
  <c r="AX14" i="7"/>
  <c r="AY15" i="7"/>
  <c r="AR15" i="7"/>
  <c r="AW15" i="7"/>
  <c r="AV15" i="7"/>
  <c r="AU15" i="7"/>
  <c r="AT15" i="7"/>
  <c r="AS15" i="7"/>
  <c r="AP15" i="7"/>
  <c r="AO15" i="7"/>
  <c r="AN15" i="7"/>
  <c r="AM15" i="7"/>
  <c r="AL15" i="7"/>
  <c r="AK15" i="7"/>
  <c r="AJ15" i="7"/>
  <c r="AI15" i="7"/>
  <c r="AH15" i="7"/>
  <c r="AG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Y14" i="7"/>
  <c r="AR14" i="7"/>
  <c r="AW14" i="7"/>
  <c r="AV14" i="7"/>
  <c r="AU14" i="7"/>
  <c r="AT14" i="7"/>
  <c r="AS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Y13" i="7"/>
  <c r="AR13" i="7"/>
  <c r="AW13" i="7"/>
  <c r="AV13" i="7"/>
  <c r="AU13" i="7"/>
  <c r="AT13" i="7"/>
  <c r="AS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Y12" i="7"/>
  <c r="AR12" i="7"/>
  <c r="AW12" i="7"/>
  <c r="AV12" i="7"/>
  <c r="AU12" i="7"/>
  <c r="AT12" i="7"/>
  <c r="AS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Y11" i="7"/>
  <c r="AR11" i="7"/>
  <c r="AW11" i="7"/>
  <c r="AV11" i="7"/>
  <c r="AU11" i="7"/>
  <c r="AT11" i="7"/>
  <c r="AS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Y10" i="7"/>
  <c r="AR10" i="7"/>
  <c r="AW10" i="7"/>
  <c r="AV10" i="7"/>
  <c r="AU10" i="7"/>
  <c r="AT10" i="7"/>
  <c r="AS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Y9" i="7"/>
  <c r="AR9" i="7"/>
  <c r="AW9" i="7"/>
  <c r="AV9" i="7"/>
  <c r="AU9" i="7"/>
  <c r="AT9" i="7"/>
  <c r="AS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Y8" i="7"/>
  <c r="AR8" i="7"/>
  <c r="AW8" i="7"/>
  <c r="AV8" i="7"/>
  <c r="AU8" i="7"/>
  <c r="AT8" i="7"/>
  <c r="AS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N6" i="7"/>
  <c r="AK6" i="7"/>
  <c r="AH6" i="7"/>
  <c r="AE6" i="7"/>
  <c r="AB6" i="7"/>
  <c r="Y6" i="7"/>
  <c r="V6" i="7"/>
  <c r="S6" i="7"/>
  <c r="P6" i="7"/>
  <c r="M6" i="7"/>
  <c r="J6" i="7"/>
  <c r="G6" i="7"/>
  <c r="D6" i="7"/>
  <c r="AY5" i="7"/>
  <c r="AR5" i="7"/>
  <c r="AP5" i="7"/>
  <c r="AO5" i="7"/>
  <c r="AN5" i="7"/>
  <c r="AM5" i="7"/>
  <c r="AL5" i="7"/>
  <c r="AK5" i="7"/>
  <c r="AJ5" i="7"/>
  <c r="AI5" i="7"/>
  <c r="AH5" i="7"/>
  <c r="AG5" i="7"/>
  <c r="AF5" i="7"/>
  <c r="AE5" i="7"/>
  <c r="AB5" i="7"/>
  <c r="AA5" i="7"/>
  <c r="Z5" i="7"/>
  <c r="Y5" i="7"/>
  <c r="X5" i="7"/>
  <c r="W5" i="7"/>
  <c r="V5" i="7"/>
  <c r="S5" i="7"/>
  <c r="P5" i="7"/>
  <c r="M5" i="7"/>
  <c r="J5" i="7"/>
  <c r="G5" i="7"/>
  <c r="F5" i="7"/>
  <c r="E5" i="7"/>
  <c r="D5" i="7"/>
  <c r="K126" i="8"/>
  <c r="J126" i="8"/>
  <c r="I126" i="8"/>
  <c r="H126" i="8"/>
  <c r="G126" i="8"/>
  <c r="F126" i="8"/>
  <c r="E126" i="8"/>
  <c r="D126" i="8"/>
  <c r="C126" i="8"/>
  <c r="B126" i="8"/>
  <c r="K125" i="8"/>
  <c r="J125" i="8"/>
  <c r="I125" i="8"/>
  <c r="H125" i="8"/>
  <c r="G125" i="8"/>
  <c r="F125" i="8"/>
  <c r="E125" i="8"/>
  <c r="D125" i="8"/>
  <c r="C125" i="8"/>
  <c r="B125" i="8"/>
  <c r="K124" i="8"/>
  <c r="J124" i="8"/>
  <c r="I124" i="8"/>
  <c r="H124" i="8"/>
  <c r="G124" i="8"/>
  <c r="F124" i="8"/>
  <c r="E124" i="8"/>
  <c r="D124" i="8"/>
  <c r="C124" i="8"/>
  <c r="B124" i="8"/>
  <c r="K123" i="8"/>
  <c r="J123" i="8"/>
  <c r="I123" i="8"/>
  <c r="H123" i="8"/>
  <c r="G123" i="8"/>
  <c r="F123" i="8"/>
  <c r="E123" i="8"/>
  <c r="D123" i="8"/>
  <c r="C123" i="8"/>
  <c r="B123" i="8"/>
  <c r="K122" i="8"/>
  <c r="J122" i="8"/>
  <c r="I122" i="8"/>
  <c r="H122" i="8"/>
  <c r="G122" i="8"/>
  <c r="F122" i="8"/>
  <c r="E122" i="8"/>
  <c r="D122" i="8"/>
  <c r="C122" i="8"/>
  <c r="B122" i="8"/>
  <c r="K121" i="8"/>
  <c r="J121" i="8"/>
  <c r="I121" i="8"/>
  <c r="H121" i="8"/>
  <c r="G121" i="8"/>
  <c r="F121" i="8"/>
  <c r="E121" i="8"/>
  <c r="D121" i="8"/>
  <c r="C121" i="8"/>
  <c r="B121" i="8"/>
  <c r="K120" i="8"/>
  <c r="J120" i="8"/>
  <c r="I120" i="8"/>
  <c r="H120" i="8"/>
  <c r="G120" i="8"/>
  <c r="F120" i="8"/>
  <c r="E120" i="8"/>
  <c r="D120" i="8"/>
  <c r="C120" i="8"/>
  <c r="B120" i="8"/>
  <c r="K119" i="8"/>
  <c r="J119" i="8"/>
  <c r="I119" i="8"/>
  <c r="H119" i="8"/>
  <c r="G119" i="8"/>
  <c r="F119" i="8"/>
  <c r="E119" i="8"/>
  <c r="D119" i="8"/>
  <c r="C119" i="8"/>
  <c r="B119" i="8"/>
  <c r="K118" i="8"/>
  <c r="J118" i="8"/>
  <c r="I118" i="8"/>
  <c r="H118" i="8"/>
  <c r="G118" i="8"/>
  <c r="F118" i="8"/>
  <c r="E118" i="8"/>
  <c r="D118" i="8"/>
  <c r="C118" i="8"/>
  <c r="B118" i="8"/>
  <c r="K117" i="8"/>
  <c r="J117" i="8"/>
  <c r="I117" i="8"/>
  <c r="H117" i="8"/>
  <c r="G117" i="8"/>
  <c r="F117" i="8"/>
  <c r="E117" i="8"/>
  <c r="D117" i="8"/>
  <c r="C117" i="8"/>
  <c r="B117" i="8"/>
  <c r="K116" i="8"/>
  <c r="J116" i="8"/>
  <c r="I116" i="8"/>
  <c r="H116" i="8"/>
  <c r="G116" i="8"/>
  <c r="F116" i="8"/>
  <c r="E116" i="8"/>
  <c r="D116" i="8"/>
  <c r="C116" i="8"/>
  <c r="B116" i="8"/>
  <c r="K115" i="8"/>
  <c r="J115" i="8"/>
  <c r="I115" i="8"/>
  <c r="H115" i="8"/>
  <c r="G115" i="8"/>
  <c r="F115" i="8"/>
  <c r="E115" i="8"/>
  <c r="D115" i="8"/>
  <c r="C115" i="8"/>
  <c r="B115" i="8"/>
  <c r="K114" i="8"/>
  <c r="J114" i="8"/>
  <c r="I114" i="8"/>
  <c r="H114" i="8"/>
  <c r="G114" i="8"/>
  <c r="F114" i="8"/>
  <c r="E114" i="8"/>
  <c r="D114" i="8"/>
  <c r="C114" i="8"/>
  <c r="B114" i="8"/>
  <c r="K113" i="8"/>
  <c r="J113" i="8"/>
  <c r="I113" i="8"/>
  <c r="H113" i="8"/>
  <c r="G113" i="8"/>
  <c r="F113" i="8"/>
  <c r="E113" i="8"/>
  <c r="D113" i="8"/>
  <c r="C113" i="8"/>
  <c r="B113" i="8"/>
  <c r="K112" i="8"/>
  <c r="J112" i="8"/>
  <c r="I112" i="8"/>
  <c r="H112" i="8"/>
  <c r="G112" i="8"/>
  <c r="F112" i="8"/>
  <c r="E112" i="8"/>
  <c r="D112" i="8"/>
  <c r="C112" i="8"/>
  <c r="B112" i="8"/>
  <c r="K111" i="8"/>
  <c r="J111" i="8"/>
  <c r="I111" i="8"/>
  <c r="H111" i="8"/>
  <c r="G111" i="8"/>
  <c r="F111" i="8"/>
  <c r="E111" i="8"/>
  <c r="D111" i="8"/>
  <c r="C111" i="8"/>
  <c r="B111" i="8"/>
  <c r="K110" i="8"/>
  <c r="J110" i="8"/>
  <c r="I110" i="8"/>
  <c r="H110" i="8"/>
  <c r="G110" i="8"/>
  <c r="F110" i="8"/>
  <c r="E110" i="8"/>
  <c r="D110" i="8"/>
  <c r="C110" i="8"/>
  <c r="B110" i="8"/>
  <c r="K109" i="8"/>
  <c r="J109" i="8"/>
  <c r="I109" i="8"/>
  <c r="H109" i="8"/>
  <c r="G109" i="8"/>
  <c r="F109" i="8"/>
  <c r="E109" i="8"/>
  <c r="D109" i="8"/>
  <c r="C109" i="8"/>
  <c r="B109" i="8"/>
  <c r="K108" i="8"/>
  <c r="J108" i="8"/>
  <c r="I108" i="8"/>
  <c r="H108" i="8"/>
  <c r="G108" i="8"/>
  <c r="F108" i="8"/>
  <c r="E108" i="8"/>
  <c r="D108" i="8"/>
  <c r="C108" i="8"/>
  <c r="B108" i="8"/>
  <c r="K107" i="8"/>
  <c r="J107" i="8"/>
  <c r="I107" i="8"/>
  <c r="H107" i="8"/>
  <c r="G107" i="8"/>
  <c r="F107" i="8"/>
  <c r="E107" i="8"/>
  <c r="D107" i="8"/>
  <c r="C107" i="8"/>
  <c r="B107" i="8"/>
  <c r="K106" i="8"/>
  <c r="J106" i="8"/>
  <c r="I106" i="8"/>
  <c r="H106" i="8"/>
  <c r="G106" i="8"/>
  <c r="F106" i="8"/>
  <c r="E106" i="8"/>
  <c r="D106" i="8"/>
  <c r="C106" i="8"/>
  <c r="B106" i="8"/>
  <c r="K105" i="8"/>
  <c r="J105" i="8"/>
  <c r="I105" i="8"/>
  <c r="H105" i="8"/>
  <c r="G105" i="8"/>
  <c r="F105" i="8"/>
  <c r="E105" i="8"/>
  <c r="D105" i="8"/>
  <c r="C105" i="8"/>
  <c r="B105" i="8"/>
  <c r="K104" i="8"/>
  <c r="J104" i="8"/>
  <c r="I104" i="8"/>
  <c r="H104" i="8"/>
  <c r="G104" i="8"/>
  <c r="F104" i="8"/>
  <c r="E104" i="8"/>
  <c r="D104" i="8"/>
  <c r="C104" i="8"/>
  <c r="B104" i="8"/>
  <c r="K103" i="8"/>
  <c r="J103" i="8"/>
  <c r="I103" i="8"/>
  <c r="H103" i="8"/>
  <c r="G103" i="8"/>
  <c r="F103" i="8"/>
  <c r="E103" i="8"/>
  <c r="D103" i="8"/>
  <c r="C103" i="8"/>
  <c r="B103" i="8"/>
  <c r="K102" i="8"/>
  <c r="J102" i="8"/>
  <c r="I102" i="8"/>
  <c r="H102" i="8"/>
  <c r="G102" i="8"/>
  <c r="F102" i="8"/>
  <c r="E102" i="8"/>
  <c r="D102" i="8"/>
  <c r="C102" i="8"/>
  <c r="B102" i="8"/>
  <c r="K101" i="8"/>
  <c r="J101" i="8"/>
  <c r="I101" i="8"/>
  <c r="H101" i="8"/>
  <c r="G101" i="8"/>
  <c r="F101" i="8"/>
  <c r="E101" i="8"/>
  <c r="D101" i="8"/>
  <c r="C101" i="8"/>
  <c r="B101" i="8"/>
  <c r="K100" i="8"/>
  <c r="J100" i="8"/>
  <c r="I100" i="8"/>
  <c r="H100" i="8"/>
  <c r="G100" i="8"/>
  <c r="F100" i="8"/>
  <c r="E100" i="8"/>
  <c r="D100" i="8"/>
  <c r="C100" i="8"/>
  <c r="B100" i="8"/>
  <c r="K99" i="8"/>
  <c r="J99" i="8"/>
  <c r="I99" i="8"/>
  <c r="H99" i="8"/>
  <c r="G99" i="8"/>
  <c r="F99" i="8"/>
  <c r="E99" i="8"/>
  <c r="D99" i="8"/>
  <c r="C99" i="8"/>
  <c r="B99" i="8"/>
  <c r="K96" i="8"/>
  <c r="J96" i="8"/>
  <c r="I96" i="8"/>
  <c r="H96" i="8"/>
  <c r="G96" i="8"/>
  <c r="F96" i="8"/>
  <c r="E96" i="8"/>
  <c r="D96" i="8"/>
  <c r="C96" i="8"/>
  <c r="B96" i="8"/>
  <c r="K95" i="8"/>
  <c r="J95" i="8"/>
  <c r="I95" i="8"/>
  <c r="H95" i="8"/>
  <c r="G95" i="8"/>
  <c r="F95" i="8"/>
  <c r="E95" i="8"/>
  <c r="D95" i="8"/>
  <c r="C95" i="8"/>
  <c r="B95" i="8"/>
  <c r="K94" i="8"/>
  <c r="J94" i="8"/>
  <c r="I94" i="8"/>
  <c r="H94" i="8"/>
  <c r="G94" i="8"/>
  <c r="F94" i="8"/>
  <c r="E94" i="8"/>
  <c r="D94" i="8"/>
  <c r="C94" i="8"/>
  <c r="B94" i="8"/>
  <c r="K93" i="8"/>
  <c r="J93" i="8"/>
  <c r="I93" i="8"/>
  <c r="H93" i="8"/>
  <c r="G93" i="8"/>
  <c r="F93" i="8"/>
  <c r="E93" i="8"/>
  <c r="D93" i="8"/>
  <c r="C93" i="8"/>
  <c r="B93" i="8"/>
  <c r="K92" i="8"/>
  <c r="J92" i="8"/>
  <c r="I92" i="8"/>
  <c r="H92" i="8"/>
  <c r="G92" i="8"/>
  <c r="F92" i="8"/>
  <c r="E92" i="8"/>
  <c r="D92" i="8"/>
  <c r="C92" i="8"/>
  <c r="B92" i="8"/>
  <c r="K91" i="8"/>
  <c r="J91" i="8"/>
  <c r="I91" i="8"/>
  <c r="H91" i="8"/>
  <c r="G91" i="8"/>
  <c r="F91" i="8"/>
  <c r="E91" i="8"/>
  <c r="D91" i="8"/>
  <c r="C91" i="8"/>
  <c r="B91" i="8"/>
  <c r="K90" i="8"/>
  <c r="J90" i="8"/>
  <c r="I90" i="8"/>
  <c r="H90" i="8"/>
  <c r="G90" i="8"/>
  <c r="F90" i="8"/>
  <c r="E90" i="8"/>
  <c r="D90" i="8"/>
  <c r="C90" i="8"/>
  <c r="B90" i="8"/>
  <c r="K89" i="8"/>
  <c r="J89" i="8"/>
  <c r="I89" i="8"/>
  <c r="H89" i="8"/>
  <c r="G89" i="8"/>
  <c r="F89" i="8"/>
  <c r="E89" i="8"/>
  <c r="D89" i="8"/>
  <c r="C89" i="8"/>
  <c r="B89" i="8"/>
  <c r="K88" i="8"/>
  <c r="J88" i="8"/>
  <c r="I88" i="8"/>
  <c r="H88" i="8"/>
  <c r="G88" i="8"/>
  <c r="F88" i="8"/>
  <c r="E88" i="8"/>
  <c r="D88" i="8"/>
  <c r="C88" i="8"/>
  <c r="B88" i="8"/>
  <c r="K87" i="8"/>
  <c r="J87" i="8"/>
  <c r="I87" i="8"/>
  <c r="H87" i="8"/>
  <c r="G87" i="8"/>
  <c r="F87" i="8"/>
  <c r="E87" i="8"/>
  <c r="D87" i="8"/>
  <c r="C87" i="8"/>
  <c r="B87" i="8"/>
  <c r="K86" i="8"/>
  <c r="J86" i="8"/>
  <c r="I86" i="8"/>
  <c r="H86" i="8"/>
  <c r="G86" i="8"/>
  <c r="F86" i="8"/>
  <c r="E86" i="8"/>
  <c r="D86" i="8"/>
  <c r="C86" i="8"/>
  <c r="B86" i="8"/>
  <c r="K85" i="8"/>
  <c r="J85" i="8"/>
  <c r="I85" i="8"/>
  <c r="H85" i="8"/>
  <c r="G85" i="8"/>
  <c r="F85" i="8"/>
  <c r="E85" i="8"/>
  <c r="D85" i="8"/>
  <c r="C85" i="8"/>
  <c r="B85" i="8"/>
  <c r="K84" i="8"/>
  <c r="J84" i="8"/>
  <c r="I84" i="8"/>
  <c r="H84" i="8"/>
  <c r="G84" i="8"/>
  <c r="F84" i="8"/>
  <c r="E84" i="8"/>
  <c r="D84" i="8"/>
  <c r="C84" i="8"/>
  <c r="B84" i="8"/>
  <c r="K83" i="8"/>
  <c r="J83" i="8"/>
  <c r="I83" i="8"/>
  <c r="H83" i="8"/>
  <c r="G83" i="8"/>
  <c r="F83" i="8"/>
  <c r="E83" i="8"/>
  <c r="D83" i="8"/>
  <c r="C83" i="8"/>
  <c r="B83" i="8"/>
  <c r="K82" i="8"/>
  <c r="J82" i="8"/>
  <c r="I82" i="8"/>
  <c r="H82" i="8"/>
  <c r="G82" i="8"/>
  <c r="F82" i="8"/>
  <c r="E82" i="8"/>
  <c r="D82" i="8"/>
  <c r="C82" i="8"/>
  <c r="B82" i="8"/>
  <c r="K81" i="8"/>
  <c r="J81" i="8"/>
  <c r="I81" i="8"/>
  <c r="H81" i="8"/>
  <c r="G81" i="8"/>
  <c r="F81" i="8"/>
  <c r="E81" i="8"/>
  <c r="D81" i="8"/>
  <c r="C81" i="8"/>
  <c r="B81" i="8"/>
  <c r="K80" i="8"/>
  <c r="J80" i="8"/>
  <c r="I80" i="8"/>
  <c r="H80" i="8"/>
  <c r="G80" i="8"/>
  <c r="F80" i="8"/>
  <c r="E80" i="8"/>
  <c r="D80" i="8"/>
  <c r="C80" i="8"/>
  <c r="B80" i="8"/>
  <c r="K79" i="8"/>
  <c r="J79" i="8"/>
  <c r="I79" i="8"/>
  <c r="H79" i="8"/>
  <c r="G79" i="8"/>
  <c r="F79" i="8"/>
  <c r="E79" i="8"/>
  <c r="D79" i="8"/>
  <c r="C79" i="8"/>
  <c r="B79" i="8"/>
  <c r="K78" i="8"/>
  <c r="J78" i="8"/>
  <c r="I78" i="8"/>
  <c r="H78" i="8"/>
  <c r="G78" i="8"/>
  <c r="F78" i="8"/>
  <c r="E78" i="8"/>
  <c r="D78" i="8"/>
  <c r="C78" i="8"/>
  <c r="B78" i="8"/>
  <c r="K77" i="8"/>
  <c r="J77" i="8"/>
  <c r="I77" i="8"/>
  <c r="H77" i="8"/>
  <c r="G77" i="8"/>
  <c r="F77" i="8"/>
  <c r="E77" i="8"/>
  <c r="D77" i="8"/>
  <c r="C77" i="8"/>
  <c r="B77" i="8"/>
  <c r="K76" i="8"/>
  <c r="J76" i="8"/>
  <c r="I76" i="8"/>
  <c r="H76" i="8"/>
  <c r="G76" i="8"/>
  <c r="F76" i="8"/>
  <c r="E76" i="8"/>
  <c r="D76" i="8"/>
  <c r="C76" i="8"/>
  <c r="B76" i="8"/>
  <c r="K75" i="8"/>
  <c r="J75" i="8"/>
  <c r="I75" i="8"/>
  <c r="H75" i="8"/>
  <c r="G75" i="8"/>
  <c r="F75" i="8"/>
  <c r="E75" i="8"/>
  <c r="D75" i="8"/>
  <c r="C75" i="8"/>
  <c r="B75" i="8"/>
  <c r="K74" i="8"/>
  <c r="J74" i="8"/>
  <c r="I74" i="8"/>
  <c r="H74" i="8"/>
  <c r="G74" i="8"/>
  <c r="F74" i="8"/>
  <c r="E74" i="8"/>
  <c r="D74" i="8"/>
  <c r="C74" i="8"/>
  <c r="B74" i="8"/>
  <c r="K73" i="8"/>
  <c r="J73" i="8"/>
  <c r="I73" i="8"/>
  <c r="H73" i="8"/>
  <c r="G73" i="8"/>
  <c r="F73" i="8"/>
  <c r="E73" i="8"/>
  <c r="D73" i="8"/>
  <c r="C73" i="8"/>
  <c r="B73" i="8"/>
  <c r="K72" i="8"/>
  <c r="J72" i="8"/>
  <c r="I72" i="8"/>
  <c r="H72" i="8"/>
  <c r="G72" i="8"/>
  <c r="F72" i="8"/>
  <c r="E72" i="8"/>
  <c r="D72" i="8"/>
  <c r="C72" i="8"/>
  <c r="B72" i="8"/>
  <c r="K71" i="8"/>
  <c r="J71" i="8"/>
  <c r="I71" i="8"/>
  <c r="H71" i="8"/>
  <c r="G71" i="8"/>
  <c r="F71" i="8"/>
  <c r="E71" i="8"/>
  <c r="D71" i="8"/>
  <c r="C71" i="8"/>
  <c r="B71" i="8"/>
  <c r="K70" i="8"/>
  <c r="J70" i="8"/>
  <c r="I70" i="8"/>
  <c r="H70" i="8"/>
  <c r="G70" i="8"/>
  <c r="F70" i="8"/>
  <c r="E70" i="8"/>
  <c r="D70" i="8"/>
  <c r="C70" i="8"/>
  <c r="B70" i="8"/>
  <c r="K69" i="8"/>
  <c r="J69" i="8"/>
  <c r="I69" i="8"/>
  <c r="H69" i="8"/>
  <c r="G69" i="8"/>
  <c r="F69" i="8"/>
  <c r="E69" i="8"/>
  <c r="D69" i="8"/>
  <c r="C69" i="8"/>
  <c r="B69" i="8"/>
  <c r="K66" i="8"/>
  <c r="J66" i="8"/>
  <c r="I66" i="8"/>
  <c r="H66" i="8"/>
  <c r="G66" i="8"/>
  <c r="F66" i="8"/>
  <c r="E66" i="8"/>
  <c r="D66" i="8"/>
  <c r="C66" i="8"/>
  <c r="B66" i="8"/>
  <c r="K65" i="8"/>
  <c r="J65" i="8"/>
  <c r="I65" i="8"/>
  <c r="H65" i="8"/>
  <c r="G65" i="8"/>
  <c r="F65" i="8"/>
  <c r="E65" i="8"/>
  <c r="D65" i="8"/>
  <c r="C65" i="8"/>
  <c r="B65" i="8"/>
  <c r="K64" i="8"/>
  <c r="J64" i="8"/>
  <c r="I64" i="8"/>
  <c r="H64" i="8"/>
  <c r="G64" i="8"/>
  <c r="F64" i="8"/>
  <c r="E64" i="8"/>
  <c r="D64" i="8"/>
  <c r="C64" i="8"/>
  <c r="B64" i="8"/>
  <c r="K63" i="8"/>
  <c r="J63" i="8"/>
  <c r="I63" i="8"/>
  <c r="H63" i="8"/>
  <c r="G63" i="8"/>
  <c r="F63" i="8"/>
  <c r="E63" i="8"/>
  <c r="D63" i="8"/>
  <c r="C63" i="8"/>
  <c r="B63" i="8"/>
  <c r="K62" i="8"/>
  <c r="J62" i="8"/>
  <c r="I62" i="8"/>
  <c r="H62" i="8"/>
  <c r="G62" i="8"/>
  <c r="F62" i="8"/>
  <c r="E62" i="8"/>
  <c r="D62" i="8"/>
  <c r="C62" i="8"/>
  <c r="B62" i="8"/>
  <c r="K61" i="8"/>
  <c r="J61" i="8"/>
  <c r="I61" i="8"/>
  <c r="H61" i="8"/>
  <c r="G61" i="8"/>
  <c r="F61" i="8"/>
  <c r="E61" i="8"/>
  <c r="D61" i="8"/>
  <c r="C61" i="8"/>
  <c r="B61" i="8"/>
  <c r="K60" i="8"/>
  <c r="J60" i="8"/>
  <c r="I60" i="8"/>
  <c r="H60" i="8"/>
  <c r="G60" i="8"/>
  <c r="F60" i="8"/>
  <c r="E60" i="8"/>
  <c r="D60" i="8"/>
  <c r="C60" i="8"/>
  <c r="B60" i="8"/>
  <c r="K59" i="8"/>
  <c r="J59" i="8"/>
  <c r="I59" i="8"/>
  <c r="H59" i="8"/>
  <c r="G59" i="8"/>
  <c r="F59" i="8"/>
  <c r="E59" i="8"/>
  <c r="D59" i="8"/>
  <c r="C59" i="8"/>
  <c r="B59" i="8"/>
  <c r="K58" i="8"/>
  <c r="J58" i="8"/>
  <c r="I58" i="8"/>
  <c r="H58" i="8"/>
  <c r="G58" i="8"/>
  <c r="F58" i="8"/>
  <c r="E58" i="8"/>
  <c r="D58" i="8"/>
  <c r="C58" i="8"/>
  <c r="B58" i="8"/>
  <c r="K57" i="8"/>
  <c r="J57" i="8"/>
  <c r="I57" i="8"/>
  <c r="H57" i="8"/>
  <c r="G57" i="8"/>
  <c r="F57" i="8"/>
  <c r="E57" i="8"/>
  <c r="D57" i="8"/>
  <c r="C57" i="8"/>
  <c r="B57" i="8"/>
  <c r="K56" i="8"/>
  <c r="J56" i="8"/>
  <c r="I56" i="8"/>
  <c r="H56" i="8"/>
  <c r="G56" i="8"/>
  <c r="F56" i="8"/>
  <c r="E56" i="8"/>
  <c r="D56" i="8"/>
  <c r="C56" i="8"/>
  <c r="B56" i="8"/>
  <c r="K55" i="8"/>
  <c r="J55" i="8"/>
  <c r="I55" i="8"/>
  <c r="H55" i="8"/>
  <c r="G55" i="8"/>
  <c r="F55" i="8"/>
  <c r="E55" i="8"/>
  <c r="D55" i="8"/>
  <c r="C55" i="8"/>
  <c r="B55" i="8"/>
  <c r="K54" i="8"/>
  <c r="J54" i="8"/>
  <c r="I54" i="8"/>
  <c r="H54" i="8"/>
  <c r="G54" i="8"/>
  <c r="F54" i="8"/>
  <c r="E54" i="8"/>
  <c r="D54" i="8"/>
  <c r="C54" i="8"/>
  <c r="B54" i="8"/>
  <c r="K53" i="8"/>
  <c r="J53" i="8"/>
  <c r="I53" i="8"/>
  <c r="H53" i="8"/>
  <c r="G53" i="8"/>
  <c r="F53" i="8"/>
  <c r="E53" i="8"/>
  <c r="D53" i="8"/>
  <c r="C53" i="8"/>
  <c r="B53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J49" i="8"/>
  <c r="I49" i="8"/>
  <c r="H49" i="8"/>
  <c r="G49" i="8"/>
  <c r="F49" i="8"/>
  <c r="E49" i="8"/>
  <c r="D49" i="8"/>
  <c r="C49" i="8"/>
  <c r="B49" i="8"/>
  <c r="K48" i="8"/>
  <c r="J48" i="8"/>
  <c r="I48" i="8"/>
  <c r="H48" i="8"/>
  <c r="G48" i="8"/>
  <c r="F48" i="8"/>
  <c r="E48" i="8"/>
  <c r="D48" i="8"/>
  <c r="C48" i="8"/>
  <c r="B48" i="8"/>
  <c r="K47" i="8"/>
  <c r="J47" i="8"/>
  <c r="I47" i="8"/>
  <c r="H47" i="8"/>
  <c r="G47" i="8"/>
  <c r="F47" i="8"/>
  <c r="E47" i="8"/>
  <c r="D47" i="8"/>
  <c r="C47" i="8"/>
  <c r="B47" i="8"/>
  <c r="K46" i="8"/>
  <c r="J46" i="8"/>
  <c r="I46" i="8"/>
  <c r="H46" i="8"/>
  <c r="G46" i="8"/>
  <c r="F46" i="8"/>
  <c r="E46" i="8"/>
  <c r="D46" i="8"/>
  <c r="C46" i="8"/>
  <c r="B46" i="8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9" i="8"/>
  <c r="J39" i="8"/>
  <c r="I39" i="8"/>
  <c r="H39" i="8"/>
  <c r="G39" i="8"/>
  <c r="D39" i="8"/>
  <c r="C39" i="8"/>
  <c r="B39" i="8"/>
  <c r="K36" i="8"/>
  <c r="J36" i="8"/>
  <c r="I36" i="8"/>
  <c r="H36" i="8"/>
  <c r="G36" i="8"/>
  <c r="F36" i="8"/>
  <c r="E36" i="8"/>
  <c r="D36" i="8"/>
  <c r="C36" i="8"/>
  <c r="B36" i="8"/>
  <c r="K35" i="8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33" i="8"/>
  <c r="J33" i="8"/>
  <c r="I33" i="8"/>
  <c r="H33" i="8"/>
  <c r="G33" i="8"/>
  <c r="F33" i="8"/>
  <c r="E33" i="8"/>
  <c r="D33" i="8"/>
  <c r="C33" i="8"/>
  <c r="B33" i="8"/>
  <c r="K32" i="8"/>
  <c r="J32" i="8"/>
  <c r="I32" i="8"/>
  <c r="H32" i="8"/>
  <c r="G32" i="8"/>
  <c r="F32" i="8"/>
  <c r="E32" i="8"/>
  <c r="D32" i="8"/>
  <c r="C32" i="8"/>
  <c r="B32" i="8"/>
  <c r="K31" i="8"/>
  <c r="J31" i="8"/>
  <c r="I31" i="8"/>
  <c r="H31" i="8"/>
  <c r="G31" i="8"/>
  <c r="F31" i="8"/>
  <c r="E31" i="8"/>
  <c r="D31" i="8"/>
  <c r="C31" i="8"/>
  <c r="B31" i="8"/>
  <c r="K30" i="8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28" i="8"/>
  <c r="J28" i="8"/>
  <c r="I28" i="8"/>
  <c r="H28" i="8"/>
  <c r="G28" i="8"/>
  <c r="F28" i="8"/>
  <c r="E28" i="8"/>
  <c r="D28" i="8"/>
  <c r="C28" i="8"/>
  <c r="B28" i="8"/>
  <c r="K27" i="8"/>
  <c r="J27" i="8"/>
  <c r="I27" i="8"/>
  <c r="H27" i="8"/>
  <c r="G27" i="8"/>
  <c r="F27" i="8"/>
  <c r="E27" i="8"/>
  <c r="D27" i="8"/>
  <c r="C27" i="8"/>
  <c r="B27" i="8"/>
  <c r="K26" i="8"/>
  <c r="J26" i="8"/>
  <c r="I26" i="8"/>
  <c r="H26" i="8"/>
  <c r="G26" i="8"/>
  <c r="F26" i="8"/>
  <c r="E26" i="8"/>
  <c r="D26" i="8"/>
  <c r="C26" i="8"/>
  <c r="B26" i="8"/>
  <c r="K25" i="8"/>
  <c r="J25" i="8"/>
  <c r="I25" i="8"/>
  <c r="H25" i="8"/>
  <c r="G25" i="8"/>
  <c r="F25" i="8"/>
  <c r="E25" i="8"/>
  <c r="D25" i="8"/>
  <c r="C25" i="8"/>
  <c r="B25" i="8"/>
  <c r="K24" i="8"/>
  <c r="J24" i="8"/>
  <c r="I24" i="8"/>
  <c r="H24" i="8"/>
  <c r="G24" i="8"/>
  <c r="F24" i="8"/>
  <c r="E24" i="8"/>
  <c r="D24" i="8"/>
  <c r="C24" i="8"/>
  <c r="B24" i="8"/>
  <c r="K23" i="8"/>
  <c r="J23" i="8"/>
  <c r="I23" i="8"/>
  <c r="H23" i="8"/>
  <c r="G23" i="8"/>
  <c r="F23" i="8"/>
  <c r="E23" i="8"/>
  <c r="D23" i="8"/>
  <c r="C23" i="8"/>
  <c r="B23" i="8"/>
  <c r="K22" i="8"/>
  <c r="J22" i="8"/>
  <c r="I22" i="8"/>
  <c r="H22" i="8"/>
  <c r="G22" i="8"/>
  <c r="F22" i="8"/>
  <c r="E22" i="8"/>
  <c r="D22" i="8"/>
  <c r="C22" i="8"/>
  <c r="B22" i="8"/>
  <c r="K21" i="8"/>
  <c r="J21" i="8"/>
  <c r="I21" i="8"/>
  <c r="H21" i="8"/>
  <c r="G21" i="8"/>
  <c r="F21" i="8"/>
  <c r="E21" i="8"/>
  <c r="D21" i="8"/>
  <c r="C21" i="8"/>
  <c r="B21" i="8"/>
  <c r="K20" i="8"/>
  <c r="J20" i="8"/>
  <c r="I20" i="8"/>
  <c r="H20" i="8"/>
  <c r="G20" i="8"/>
  <c r="F20" i="8"/>
  <c r="E20" i="8"/>
  <c r="D20" i="8"/>
  <c r="C20" i="8"/>
  <c r="B20" i="8"/>
  <c r="K19" i="8"/>
  <c r="J19" i="8"/>
  <c r="I19" i="8"/>
  <c r="H19" i="8"/>
  <c r="G19" i="8"/>
  <c r="F19" i="8"/>
  <c r="E19" i="8"/>
  <c r="D19" i="8"/>
  <c r="C19" i="8"/>
  <c r="B19" i="8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K16" i="8"/>
  <c r="J16" i="8"/>
  <c r="I16" i="8"/>
  <c r="H16" i="8"/>
  <c r="G16" i="8"/>
  <c r="F16" i="8"/>
  <c r="E16" i="8"/>
  <c r="D16" i="8"/>
  <c r="C16" i="8"/>
  <c r="B16" i="8"/>
  <c r="K15" i="8"/>
  <c r="J15" i="8"/>
  <c r="I15" i="8"/>
  <c r="H15" i="8"/>
  <c r="G15" i="8"/>
  <c r="F15" i="8"/>
  <c r="E15" i="8"/>
  <c r="D15" i="8"/>
  <c r="C15" i="8"/>
  <c r="B15" i="8"/>
  <c r="K14" i="8"/>
  <c r="J14" i="8"/>
  <c r="I14" i="8"/>
  <c r="H14" i="8"/>
  <c r="G14" i="8"/>
  <c r="F14" i="8"/>
  <c r="E14" i="8"/>
  <c r="D14" i="8"/>
  <c r="C14" i="8"/>
  <c r="B14" i="8"/>
  <c r="K13" i="8"/>
  <c r="J13" i="8"/>
  <c r="I13" i="8"/>
  <c r="H13" i="8"/>
  <c r="G13" i="8"/>
  <c r="F13" i="8"/>
  <c r="E13" i="8"/>
  <c r="D13" i="8"/>
  <c r="C13" i="8"/>
  <c r="B13" i="8"/>
  <c r="K12" i="8"/>
  <c r="J12" i="8"/>
  <c r="I12" i="8"/>
  <c r="H12" i="8"/>
  <c r="G12" i="8"/>
  <c r="F12" i="8"/>
  <c r="E12" i="8"/>
  <c r="D12" i="8"/>
  <c r="C12" i="8"/>
  <c r="B12" i="8"/>
  <c r="K11" i="8"/>
  <c r="J11" i="8"/>
  <c r="I11" i="8"/>
  <c r="H11" i="8"/>
  <c r="G11" i="8"/>
  <c r="F11" i="8"/>
  <c r="E11" i="8"/>
  <c r="D11" i="8"/>
  <c r="C11" i="8"/>
  <c r="B11" i="8"/>
  <c r="K10" i="8"/>
  <c r="J10" i="8"/>
  <c r="I10" i="8"/>
  <c r="H10" i="8"/>
  <c r="G10" i="8"/>
  <c r="F10" i="8"/>
  <c r="E10" i="8"/>
  <c r="D10" i="8"/>
  <c r="C10" i="8"/>
  <c r="B10" i="8"/>
  <c r="K9" i="8"/>
  <c r="J9" i="8"/>
  <c r="I9" i="8"/>
  <c r="H9" i="8"/>
  <c r="G9" i="8"/>
  <c r="F9" i="8"/>
  <c r="E9" i="8"/>
  <c r="D9" i="8"/>
  <c r="C9" i="8"/>
  <c r="B9" i="8"/>
  <c r="J6" i="8"/>
  <c r="C6" i="8"/>
  <c r="J126" i="1"/>
  <c r="I126" i="1"/>
  <c r="H126" i="1"/>
  <c r="G126" i="1"/>
  <c r="F126" i="1"/>
  <c r="E126" i="1"/>
  <c r="D126" i="1"/>
  <c r="C126" i="1"/>
  <c r="B126" i="1"/>
  <c r="J125" i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C124" i="1"/>
  <c r="B124" i="1"/>
  <c r="J123" i="1"/>
  <c r="I123" i="1"/>
  <c r="H123" i="1"/>
  <c r="G123" i="1"/>
  <c r="F123" i="1"/>
  <c r="E123" i="1"/>
  <c r="D123" i="1"/>
  <c r="C123" i="1"/>
  <c r="B123" i="1"/>
  <c r="J122" i="1"/>
  <c r="I122" i="1"/>
  <c r="H122" i="1"/>
  <c r="G122" i="1"/>
  <c r="F122" i="1"/>
  <c r="E122" i="1"/>
  <c r="D122" i="1"/>
  <c r="C122" i="1"/>
  <c r="B12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B115" i="1"/>
  <c r="J114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D39" i="1"/>
  <c r="C39" i="1"/>
  <c r="B39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G6" i="1"/>
  <c r="C6" i="1"/>
</calcChain>
</file>

<file path=xl/sharedStrings.xml><?xml version="1.0" encoding="utf-8"?>
<sst xmlns="http://schemas.openxmlformats.org/spreadsheetml/2006/main" count="6363" uniqueCount="83">
  <si>
    <t>Race 1</t>
  </si>
  <si>
    <t xml:space="preserve">Place  (HC)        </t>
  </si>
  <si>
    <t xml:space="preserve">Place  (D-PN)        </t>
  </si>
  <si>
    <t>Skipper</t>
  </si>
  <si>
    <t>Boat</t>
  </si>
  <si>
    <t>Sail #</t>
  </si>
  <si>
    <t>Design</t>
  </si>
  <si>
    <t>Elapsed</t>
  </si>
  <si>
    <r>
      <t>Corrected   D-PN</t>
    </r>
    <r>
      <rPr>
        <sz val="12"/>
        <rFont val="Arial"/>
        <family val="2"/>
      </rPr>
      <t xml:space="preserve"> </t>
    </r>
  </si>
  <si>
    <r>
      <t xml:space="preserve">Corrected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HC</t>
    </r>
  </si>
  <si>
    <t>Race 2</t>
  </si>
  <si>
    <t>-</t>
  </si>
  <si>
    <t>Race 3</t>
  </si>
  <si>
    <t>dns</t>
  </si>
  <si>
    <t>Race 4</t>
  </si>
  <si>
    <t>re-sort to original table</t>
  </si>
  <si>
    <t>Due to public health concerns, CB Fleet chose to not meet; racing was abandoned.</t>
  </si>
  <si>
    <r>
      <t xml:space="preserve">Season Scoresheet      CB Fleet 2020    </t>
    </r>
    <r>
      <rPr>
        <sz val="14"/>
        <color theme="1"/>
        <rFont val="Calibri"/>
        <family val="2"/>
        <scheme val="minor"/>
      </rPr>
      <t>Alternative Scoring (High Point %)</t>
    </r>
    <r>
      <rPr>
        <sz val="20"/>
        <color theme="1"/>
        <rFont val="Calibri"/>
        <family val="2"/>
        <scheme val="minor"/>
      </rPr>
      <t xml:space="preserve"> </t>
    </r>
  </si>
  <si>
    <t>Possible Points:</t>
  </si>
  <si>
    <t># Raced</t>
  </si>
  <si>
    <t># Discards</t>
  </si>
  <si>
    <t>Points Possible</t>
  </si>
  <si>
    <t>Points Earned</t>
  </si>
  <si>
    <t>%</t>
  </si>
  <si>
    <t>Qualify?</t>
  </si>
  <si>
    <t/>
  </si>
  <si>
    <r>
      <t>Place</t>
    </r>
    <r>
      <rPr>
        <sz val="8"/>
        <color theme="1"/>
        <rFont val="Calibri"/>
        <family val="2"/>
        <scheme val="minor"/>
      </rPr>
      <t xml:space="preserve"> (entire fleet)</t>
    </r>
  </si>
  <si>
    <r>
      <t>Rank</t>
    </r>
    <r>
      <rPr>
        <sz val="8"/>
        <color theme="1"/>
        <rFont val="Calibri"/>
        <family val="2"/>
        <scheme val="minor"/>
      </rPr>
      <t xml:space="preserve"> (only qualified)</t>
    </r>
  </si>
  <si>
    <t>Neff, Daniel</t>
  </si>
  <si>
    <t>Chrysostom, Jared</t>
  </si>
  <si>
    <t>Knight, Tyler</t>
  </si>
  <si>
    <t>Parker, William</t>
  </si>
  <si>
    <t>DPN</t>
  </si>
  <si>
    <t>CB Fleet</t>
  </si>
  <si>
    <t xml:space="preserve">Fontenot, Rick </t>
  </si>
  <si>
    <t xml:space="preserve">Anakin </t>
  </si>
  <si>
    <t xml:space="preserve">Weta </t>
  </si>
  <si>
    <t>Flying Scott</t>
  </si>
  <si>
    <t>Mathews, Greg</t>
  </si>
  <si>
    <t>Force 5</t>
  </si>
  <si>
    <t xml:space="preserve">Ashmore, Ronnie </t>
  </si>
  <si>
    <t xml:space="preserve">Vespula </t>
  </si>
  <si>
    <t>Buccaneer</t>
  </si>
  <si>
    <t>Lightning</t>
  </si>
  <si>
    <t xml:space="preserve">Fontenot, Allison </t>
  </si>
  <si>
    <t>Beloniform</t>
  </si>
  <si>
    <t>Capri 13</t>
  </si>
  <si>
    <t xml:space="preserve">Hampton, Brian </t>
  </si>
  <si>
    <t xml:space="preserve">Monkey Butt </t>
  </si>
  <si>
    <t>No Points</t>
  </si>
  <si>
    <t>Ruby Slippers</t>
  </si>
  <si>
    <t>Byte   Cll</t>
  </si>
  <si>
    <t>dnf</t>
  </si>
  <si>
    <t>0-dnf</t>
  </si>
  <si>
    <t xml:space="preserve">Busbey, Bruce </t>
  </si>
  <si>
    <t xml:space="preserve">Pequod </t>
  </si>
  <si>
    <t>Highlander</t>
  </si>
  <si>
    <t xml:space="preserve">Kafsky, Chris </t>
  </si>
  <si>
    <t xml:space="preserve">The Duck </t>
  </si>
  <si>
    <t xml:space="preserve">Fisher, Dennis </t>
  </si>
  <si>
    <t>MC Scow</t>
  </si>
  <si>
    <t>(not) Ruby Slippers</t>
  </si>
  <si>
    <t>Ravesloot, Monique</t>
  </si>
  <si>
    <t>Seymour, Eric</t>
  </si>
  <si>
    <t>Heckled n Jibed</t>
  </si>
  <si>
    <t xml:space="preserve">Jacobsen, Eric  </t>
  </si>
  <si>
    <t>Frankenboat</t>
  </si>
  <si>
    <t>Holder 12 (TURBO)</t>
  </si>
  <si>
    <t>Brinn, Marvin</t>
  </si>
  <si>
    <t xml:space="preserve">Irresponsible </t>
  </si>
  <si>
    <t>van Zeeland, Frans</t>
  </si>
  <si>
    <t>Wayfarer</t>
  </si>
  <si>
    <t>fip</t>
  </si>
  <si>
    <t>ocs</t>
  </si>
  <si>
    <t>Numbers shown in Race columns represent POINTS earned; except discards represent the % earned of possible points</t>
  </si>
  <si>
    <t>0-ocs</t>
  </si>
  <si>
    <t>Not Ruby Slippers</t>
  </si>
  <si>
    <t>Season Rank</t>
  </si>
  <si>
    <t>Kicklighter, Jim</t>
  </si>
  <si>
    <t>Laser</t>
  </si>
  <si>
    <t>Rhymes With Emily</t>
  </si>
  <si>
    <t>Hobie 18</t>
  </si>
  <si>
    <t>Thome, Jowell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</si>
</sst>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[hh]:mm"/>
    <numFmt numFmtId="166" formatCode="0\ &quot;races held&quot;"/>
    <numFmt numFmtId="167" formatCode="0\ &quot;needed to qualify&quot;"/>
    <numFmt numFmtId="168" formatCode="0\ &quot;dnf&quot;"/>
    <numFmt numFmtId="169" formatCode="[h]:mm"/>
  </numFmts>
  <fonts count="18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164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/>
    <xf numFmtId="0" fontId="11" fillId="0" borderId="12" xfId="0" applyFont="1" applyBorder="1"/>
    <xf numFmtId="0" fontId="11" fillId="0" borderId="10" xfId="0" applyFont="1" applyBorder="1"/>
    <xf numFmtId="16" fontId="11" fillId="0" borderId="14" xfId="0" applyNumberFormat="1" applyFont="1" applyBorder="1" applyAlignment="1">
      <alignment horizontal="center" vertical="center"/>
    </xf>
    <xf numFmtId="16" fontId="11" fillId="0" borderId="0" xfId="0" applyNumberFormat="1" applyFont="1" applyBorder="1" applyAlignment="1">
      <alignment horizontal="center" vertical="center"/>
    </xf>
    <xf numFmtId="16" fontId="11" fillId="0" borderId="1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2" xfId="0" applyBorder="1"/>
    <xf numFmtId="1" fontId="11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2" borderId="8" xfId="0" applyFont="1" applyFill="1" applyBorder="1"/>
    <xf numFmtId="0" fontId="13" fillId="0" borderId="13" xfId="0" applyFont="1" applyBorder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1" fillId="0" borderId="11" xfId="0" applyFont="1" applyBorder="1"/>
    <xf numFmtId="0" fontId="16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3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11" fillId="0" borderId="14" xfId="0" applyNumberFormat="1" applyFont="1" applyBorder="1" applyAlignment="1">
      <alignment horizontal="center" vertical="center"/>
    </xf>
    <xf numFmtId="15" fontId="11" fillId="0" borderId="0" xfId="0" applyNumberFormat="1" applyFont="1" applyBorder="1" applyAlignment="1">
      <alignment horizontal="center" vertical="center"/>
    </xf>
    <xf numFmtId="15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/>
    </xf>
    <xf numFmtId="167" fontId="11" fillId="0" borderId="12" xfId="0" applyNumberFormat="1" applyFont="1" applyBorder="1"/>
    <xf numFmtId="0" fontId="11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0" xfId="0" applyFont="1"/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5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strike/>
        <color theme="3" tint="0.39994506668294322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B%20Scoresheet_14%20Ma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B%20Scoresheet_13%20Sep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ason%20Scoresheet%20(Hi%20Pt%20%25)_CB%20Flee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Fleet"/>
      <sheetName val="Master"/>
      <sheetName val="Race 1"/>
      <sheetName val="Race 2"/>
      <sheetName val="Race 3"/>
      <sheetName val="Race 4"/>
      <sheetName val="Notes"/>
      <sheetName val="Scoresheet"/>
      <sheetName val="KB Fleet"/>
    </sheetNames>
    <sheetDataSet>
      <sheetData sheetId="0"/>
      <sheetData sheetId="1">
        <row r="5">
          <cell r="C5" t="str">
            <v>CB Fleet</v>
          </cell>
        </row>
        <row r="6">
          <cell r="E6">
            <v>43904</v>
          </cell>
        </row>
      </sheetData>
      <sheetData sheetId="2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>
            <v>1.6159722222222221</v>
          </cell>
          <cell r="H9">
            <v>1.9033830650438424</v>
          </cell>
          <cell r="I9">
            <v>4</v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>
            <v>1.0854166666666667</v>
          </cell>
          <cell r="H10">
            <v>1.2784648606203377</v>
          </cell>
          <cell r="I10">
            <v>1</v>
          </cell>
          <cell r="K10" t="str">
            <v/>
          </cell>
          <cell r="L10" t="str">
            <v/>
          </cell>
        </row>
        <row r="11">
          <cell r="B11" t="str">
            <v>van Zeeland, Frans</v>
          </cell>
          <cell r="C11" t="str">
            <v>Carolina Dutch</v>
          </cell>
          <cell r="D11">
            <v>3854</v>
          </cell>
          <cell r="E11" t="str">
            <v>Wayfarer</v>
          </cell>
          <cell r="F11">
            <v>1.4694444444444443</v>
          </cell>
          <cell r="H11">
            <v>1.6041969917515768</v>
          </cell>
          <cell r="I11">
            <v>3</v>
          </cell>
          <cell r="K11" t="str">
            <v/>
          </cell>
          <cell r="L11" t="str">
            <v/>
          </cell>
        </row>
        <row r="12">
          <cell r="B12" t="str">
            <v>Brinn, Marvin</v>
          </cell>
          <cell r="C12" t="str">
            <v>Irresponsible</v>
          </cell>
          <cell r="D12" t="str">
            <v>-</v>
          </cell>
          <cell r="E12" t="str">
            <v>Flying Scott</v>
          </cell>
          <cell r="F12">
            <v>1.3090277777777779</v>
          </cell>
          <cell r="H12">
            <v>1.4609685019841272</v>
          </cell>
          <cell r="I12">
            <v>2</v>
          </cell>
          <cell r="K12" t="str">
            <v/>
          </cell>
          <cell r="L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/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/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/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/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/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/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/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/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/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3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>
            <v>1.4597222222222221</v>
          </cell>
          <cell r="H9">
            <v>1.7193430179295901</v>
          </cell>
          <cell r="I9">
            <v>4</v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E10" t="str">
            <v xml:space="preserve">Weta </v>
          </cell>
          <cell r="F10">
            <v>1.1416666666666666</v>
          </cell>
          <cell r="H10">
            <v>1.3447192775814683</v>
          </cell>
          <cell r="I10">
            <v>1</v>
          </cell>
          <cell r="K10" t="str">
            <v/>
          </cell>
          <cell r="L10" t="str">
            <v/>
          </cell>
        </row>
        <row r="11">
          <cell r="B11" t="str">
            <v>van Zeeland, Frans</v>
          </cell>
          <cell r="C11" t="str">
            <v>Carolina Dutch</v>
          </cell>
          <cell r="D11" t="str">
            <v>-</v>
          </cell>
          <cell r="E11" t="str">
            <v>Wayfarer</v>
          </cell>
          <cell r="F11">
            <v>1.3444444444444443</v>
          </cell>
          <cell r="H11">
            <v>1.467734109655507</v>
          </cell>
          <cell r="I11">
            <v>3</v>
          </cell>
          <cell r="K11" t="str">
            <v/>
          </cell>
          <cell r="L11" t="str">
            <v/>
          </cell>
        </row>
        <row r="12">
          <cell r="B12" t="str">
            <v>Brinn, Marvin</v>
          </cell>
          <cell r="C12" t="str">
            <v>Irresponsible</v>
          </cell>
          <cell r="D12" t="str">
            <v>-</v>
          </cell>
          <cell r="E12" t="str">
            <v>Flying Scott</v>
          </cell>
          <cell r="F12">
            <v>1.3034722222222224</v>
          </cell>
          <cell r="H12">
            <v>1.4547681051587305</v>
          </cell>
          <cell r="I12">
            <v>2</v>
          </cell>
          <cell r="K12" t="str">
            <v/>
          </cell>
          <cell r="L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/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/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/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/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/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/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/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/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/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4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/>
          <cell r="H9" t="str">
            <v/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>
            <v>1.0722222222222222</v>
          </cell>
          <cell r="H10">
            <v>1.2629237010862451</v>
          </cell>
          <cell r="I10">
            <v>1</v>
          </cell>
          <cell r="K10" t="str">
            <v/>
          </cell>
          <cell r="L10" t="str">
            <v/>
          </cell>
        </row>
        <row r="11">
          <cell r="B11" t="str">
            <v>van Zeeland, Frans</v>
          </cell>
          <cell r="C11" t="str">
            <v>Carolina Dutch</v>
          </cell>
          <cell r="D11" t="str">
            <v>-</v>
          </cell>
          <cell r="E11" t="str">
            <v>Wayfarer</v>
          </cell>
          <cell r="F11">
            <v>1.2986111111111112</v>
          </cell>
          <cell r="H11">
            <v>1.4176977195536149</v>
          </cell>
          <cell r="I11">
            <v>3</v>
          </cell>
          <cell r="K11" t="str">
            <v/>
          </cell>
          <cell r="L11" t="str">
            <v/>
          </cell>
        </row>
        <row r="12">
          <cell r="B12" t="str">
            <v>Brinn, Marvin</v>
          </cell>
          <cell r="C12" t="str">
            <v>Irresponsible</v>
          </cell>
          <cell r="D12" t="str">
            <v>-</v>
          </cell>
          <cell r="E12" t="str">
            <v>Flying Scott</v>
          </cell>
          <cell r="F12">
            <v>1.2229166666666667</v>
          </cell>
          <cell r="H12">
            <v>1.3648623511904763</v>
          </cell>
          <cell r="I12">
            <v>2</v>
          </cell>
          <cell r="K12" t="str">
            <v/>
          </cell>
          <cell r="L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/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/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/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/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/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/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/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/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/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5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/>
          <cell r="H9" t="str">
            <v/>
          </cell>
          <cell r="I9" t="str">
            <v/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/>
          <cell r="H10" t="str">
            <v/>
          </cell>
          <cell r="I10" t="str">
            <v/>
          </cell>
          <cell r="K10" t="str">
            <v/>
          </cell>
          <cell r="L10" t="str">
            <v/>
          </cell>
        </row>
        <row r="11">
          <cell r="B11" t="str">
            <v>van Zeeland, Frans</v>
          </cell>
          <cell r="C11" t="str">
            <v>Carolina Dutch</v>
          </cell>
          <cell r="D11" t="str">
            <v>-</v>
          </cell>
          <cell r="E11" t="str">
            <v>Wayfarer</v>
          </cell>
          <cell r="F11"/>
          <cell r="H11" t="str">
            <v/>
          </cell>
          <cell r="I11" t="str">
            <v/>
          </cell>
          <cell r="K11" t="str">
            <v/>
          </cell>
          <cell r="L11" t="str">
            <v/>
          </cell>
        </row>
        <row r="12">
          <cell r="B12" t="str">
            <v>Brinn, Marvin</v>
          </cell>
          <cell r="C12" t="str">
            <v>Irresponsible</v>
          </cell>
          <cell r="D12" t="str">
            <v>-</v>
          </cell>
          <cell r="E12" t="str">
            <v>Flying Scott</v>
          </cell>
          <cell r="F12"/>
          <cell r="H12" t="str">
            <v/>
          </cell>
          <cell r="I12" t="str">
            <v/>
          </cell>
          <cell r="K12" t="str">
            <v/>
          </cell>
          <cell r="L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/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/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/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/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/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/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/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/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/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Fleet"/>
      <sheetName val="Master"/>
      <sheetName val="Race 1"/>
      <sheetName val="Race 2"/>
      <sheetName val="Race 3"/>
      <sheetName val="Race 4"/>
      <sheetName val="Race Results"/>
      <sheetName val="Notes"/>
      <sheetName val="CB Fleet_first name sort"/>
      <sheetName val="KB Fleet"/>
    </sheetNames>
    <sheetDataSet>
      <sheetData sheetId="0"/>
      <sheetData sheetId="1">
        <row r="5">
          <cell r="C5" t="str">
            <v>CB Fleet</v>
          </cell>
        </row>
        <row r="6">
          <cell r="E6">
            <v>44087</v>
          </cell>
        </row>
      </sheetData>
      <sheetData sheetId="2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>
            <v>1.2201388888888889</v>
          </cell>
          <cell r="G9">
            <v>84.9</v>
          </cell>
          <cell r="H9">
            <v>1.4371482790210703</v>
          </cell>
          <cell r="I9">
            <v>10</v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>
            <v>1.1048611111111111</v>
          </cell>
          <cell r="G10">
            <v>84.9</v>
          </cell>
          <cell r="H10">
            <v>1.301367622039</v>
          </cell>
          <cell r="I10">
            <v>3</v>
          </cell>
          <cell r="K10" t="str">
            <v/>
          </cell>
          <cell r="L10" t="str">
            <v/>
          </cell>
        </row>
        <row r="11">
          <cell r="B11" t="str">
            <v>Parker, William</v>
          </cell>
          <cell r="C11" t="str">
            <v>-</v>
          </cell>
          <cell r="D11" t="str">
            <v>-</v>
          </cell>
          <cell r="E11" t="str">
            <v>Lightning</v>
          </cell>
          <cell r="F11">
            <v>1.2791666666666666</v>
          </cell>
          <cell r="G11">
            <v>87</v>
          </cell>
          <cell r="H11">
            <v>1.4703065134099615</v>
          </cell>
          <cell r="I11">
            <v>12</v>
          </cell>
          <cell r="K11" t="str">
            <v/>
          </cell>
          <cell r="L11" t="str">
            <v/>
          </cell>
        </row>
        <row r="12">
          <cell r="B12" t="str">
            <v>Knight, Tyler</v>
          </cell>
          <cell r="C12" t="str">
            <v>-</v>
          </cell>
          <cell r="D12" t="str">
            <v>-</v>
          </cell>
          <cell r="E12" t="str">
            <v>Capri 13</v>
          </cell>
          <cell r="F12">
            <v>1.3138888888888889</v>
          </cell>
          <cell r="G12">
            <v>92.1</v>
          </cell>
          <cell r="H12">
            <v>1.4265894559054169</v>
          </cell>
          <cell r="I12">
            <v>9</v>
          </cell>
          <cell r="K12" t="str">
            <v/>
          </cell>
          <cell r="L12" t="str">
            <v/>
          </cell>
        </row>
        <row r="13">
          <cell r="B13" t="str">
            <v>Seymour, Eric</v>
          </cell>
          <cell r="C13" t="str">
            <v>Heckled n Jibed</v>
          </cell>
          <cell r="D13">
            <v>4086</v>
          </cell>
          <cell r="E13" t="str">
            <v>Flying Scott</v>
          </cell>
          <cell r="F13">
            <v>1.2638888888888888</v>
          </cell>
          <cell r="G13">
            <v>89.6</v>
          </cell>
          <cell r="H13">
            <v>1.4105902777777779</v>
          </cell>
          <cell r="I13">
            <v>8</v>
          </cell>
          <cell r="K13" t="str">
            <v/>
          </cell>
          <cell r="L13" t="str">
            <v/>
          </cell>
        </row>
        <row r="14">
          <cell r="B14" t="str">
            <v xml:space="preserve">Ashmore, Ronnie </v>
          </cell>
          <cell r="C14" t="str">
            <v xml:space="preserve">Vespula </v>
          </cell>
          <cell r="D14">
            <v>5268</v>
          </cell>
          <cell r="E14" t="str">
            <v>Buccaneer</v>
          </cell>
          <cell r="F14">
            <v>1.1506944444444445</v>
          </cell>
          <cell r="G14">
            <v>86.9</v>
          </cell>
          <cell r="H14">
            <v>1.3241593146656436</v>
          </cell>
          <cell r="I14">
            <v>4</v>
          </cell>
          <cell r="K14" t="str">
            <v/>
          </cell>
          <cell r="L14" t="str">
            <v/>
          </cell>
        </row>
        <row r="15">
          <cell r="B15" t="str">
            <v>Neff, Daniel</v>
          </cell>
          <cell r="C15" t="str">
            <v>-</v>
          </cell>
          <cell r="D15" t="str">
            <v>-</v>
          </cell>
          <cell r="E15" t="str">
            <v>Flying Scott</v>
          </cell>
          <cell r="F15">
            <v>1.1111111111111112</v>
          </cell>
          <cell r="G15">
            <v>89.6</v>
          </cell>
          <cell r="H15">
            <v>1.2400793650793651</v>
          </cell>
          <cell r="I15">
            <v>1</v>
          </cell>
          <cell r="K15" t="str">
            <v/>
          </cell>
          <cell r="L15" t="str">
            <v/>
          </cell>
        </row>
        <row r="16">
          <cell r="B16" t="str">
            <v>Chrysostom, Jared</v>
          </cell>
          <cell r="C16" t="str">
            <v>Not Ruby Slippers</v>
          </cell>
          <cell r="D16" t="str">
            <v>-</v>
          </cell>
          <cell r="E16" t="str">
            <v>Byte   Cll</v>
          </cell>
          <cell r="F16">
            <v>1.2784722222222222</v>
          </cell>
          <cell r="G16">
            <v>91.4</v>
          </cell>
          <cell r="H16">
            <v>1.398766107464138</v>
          </cell>
          <cell r="I16">
            <v>7</v>
          </cell>
          <cell r="K16" t="str">
            <v/>
          </cell>
          <cell r="L16" t="str">
            <v/>
          </cell>
        </row>
        <row r="17">
          <cell r="B17" t="str">
            <v xml:space="preserve">Hampton, Brian </v>
          </cell>
          <cell r="C17" t="str">
            <v xml:space="preserve">Monkey Butt </v>
          </cell>
          <cell r="D17">
            <v>47</v>
          </cell>
          <cell r="E17" t="str">
            <v>Force 5</v>
          </cell>
          <cell r="F17">
            <v>1.2270833333333333</v>
          </cell>
          <cell r="G17">
            <v>95.4</v>
          </cell>
          <cell r="H17">
            <v>1.2862508735150242</v>
          </cell>
          <cell r="I17">
            <v>2</v>
          </cell>
          <cell r="K17" t="str">
            <v/>
          </cell>
          <cell r="L17" t="str">
            <v/>
          </cell>
        </row>
        <row r="18">
          <cell r="B18" t="str">
            <v xml:space="preserve">Jacobsen, Eric  </v>
          </cell>
          <cell r="C18" t="str">
            <v>Frankenboat</v>
          </cell>
          <cell r="D18" t="str">
            <v>-</v>
          </cell>
          <cell r="E18" t="str">
            <v>Holder 12 (TURBO)</v>
          </cell>
          <cell r="F18">
            <v>1.3270833333333334</v>
          </cell>
          <cell r="G18">
            <v>92</v>
          </cell>
          <cell r="H18">
            <v>1.4424818840579712</v>
          </cell>
          <cell r="I18">
            <v>11</v>
          </cell>
          <cell r="K18" t="str">
            <v/>
          </cell>
          <cell r="L18" t="str">
            <v/>
          </cell>
        </row>
        <row r="19">
          <cell r="B19" t="str">
            <v>Greg</v>
          </cell>
          <cell r="C19" t="str">
            <v>-</v>
          </cell>
          <cell r="D19">
            <v>97</v>
          </cell>
          <cell r="E19" t="str">
            <v>Force 5</v>
          </cell>
          <cell r="F19">
            <v>1.3166666666666667</v>
          </cell>
          <cell r="G19">
            <v>95.4</v>
          </cell>
          <cell r="H19">
            <v>1.3801537386443046</v>
          </cell>
          <cell r="I19">
            <v>5</v>
          </cell>
          <cell r="K19" t="str">
            <v/>
          </cell>
          <cell r="L19" t="str">
            <v/>
          </cell>
        </row>
        <row r="20">
          <cell r="B20" t="str">
            <v>Vantleven, Hugh</v>
          </cell>
          <cell r="C20" t="str">
            <v>-</v>
          </cell>
          <cell r="D20">
            <v>1172</v>
          </cell>
          <cell r="E20" t="str">
            <v>Force 5</v>
          </cell>
          <cell r="F20">
            <v>1.5201388888888889</v>
          </cell>
          <cell r="G20">
            <v>95.4</v>
          </cell>
          <cell r="H20">
            <v>1.5934369904495691</v>
          </cell>
          <cell r="I20">
            <v>13</v>
          </cell>
          <cell r="K20" t="str">
            <v/>
          </cell>
          <cell r="L20" t="str">
            <v/>
          </cell>
        </row>
        <row r="21">
          <cell r="B21" t="str">
            <v>van Zeeland, Frans</v>
          </cell>
          <cell r="C21" t="str">
            <v>-</v>
          </cell>
          <cell r="D21">
            <v>3854</v>
          </cell>
          <cell r="E21" t="str">
            <v>Wayfarer</v>
          </cell>
          <cell r="F21">
            <v>1.26875</v>
          </cell>
          <cell r="G21">
            <v>91.6</v>
          </cell>
          <cell r="H21">
            <v>1.3850982532751093</v>
          </cell>
          <cell r="I21">
            <v>6</v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G22" t="str">
            <v/>
          </cell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G23" t="str">
            <v/>
          </cell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G24" t="str">
            <v/>
          </cell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G25" t="str">
            <v/>
          </cell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G31" t="str">
            <v/>
          </cell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G32" t="str">
            <v/>
          </cell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G35" t="str">
            <v/>
          </cell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G36" t="str">
            <v/>
          </cell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3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>
            <v>1.1541666666666666</v>
          </cell>
          <cell r="G9">
            <v>84.9</v>
          </cell>
          <cell r="H9">
            <v>1.3594424813506083</v>
          </cell>
          <cell r="I9">
            <v>7</v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E10" t="str">
            <v xml:space="preserve">Weta </v>
          </cell>
          <cell r="F10">
            <v>0.97916666666666663</v>
          </cell>
          <cell r="G10">
            <v>84.9</v>
          </cell>
          <cell r="H10">
            <v>1.1533176285826461</v>
          </cell>
          <cell r="I10">
            <v>1</v>
          </cell>
          <cell r="K10" t="str">
            <v/>
          </cell>
          <cell r="L10" t="str">
            <v/>
          </cell>
        </row>
        <row r="11">
          <cell r="B11" t="str">
            <v>Parker, William</v>
          </cell>
          <cell r="C11" t="str">
            <v>-</v>
          </cell>
          <cell r="D11" t="str">
            <v>-</v>
          </cell>
          <cell r="E11" t="str">
            <v>Lightning</v>
          </cell>
          <cell r="F11">
            <v>1.3861111111111111</v>
          </cell>
          <cell r="G11">
            <v>87</v>
          </cell>
          <cell r="H11">
            <v>1.5932311621966795</v>
          </cell>
          <cell r="I11">
            <v>12</v>
          </cell>
          <cell r="K11" t="str">
            <v/>
          </cell>
          <cell r="L11" t="str">
            <v/>
          </cell>
        </row>
        <row r="12">
          <cell r="B12" t="str">
            <v>Knight, Tyler</v>
          </cell>
          <cell r="C12" t="str">
            <v>-</v>
          </cell>
          <cell r="D12" t="str">
            <v>-</v>
          </cell>
          <cell r="E12" t="str">
            <v>Capri 13</v>
          </cell>
          <cell r="F12">
            <v>1.3659722222222221</v>
          </cell>
          <cell r="G12">
            <v>92.1</v>
          </cell>
          <cell r="H12">
            <v>1.4831403064302089</v>
          </cell>
          <cell r="I12">
            <v>11</v>
          </cell>
          <cell r="K12" t="str">
            <v/>
          </cell>
          <cell r="L12" t="str">
            <v/>
          </cell>
        </row>
        <row r="13">
          <cell r="B13" t="str">
            <v>Seymour, Eric</v>
          </cell>
          <cell r="C13" t="str">
            <v>Heckled n Jibed</v>
          </cell>
          <cell r="D13">
            <v>4086</v>
          </cell>
          <cell r="E13" t="str">
            <v>Flying Scott</v>
          </cell>
          <cell r="F13">
            <v>1.2069444444444444</v>
          </cell>
          <cell r="G13">
            <v>89.6</v>
          </cell>
          <cell r="H13">
            <v>1.3470362103174605</v>
          </cell>
          <cell r="I13">
            <v>6</v>
          </cell>
          <cell r="K13" t="str">
            <v/>
          </cell>
          <cell r="L13" t="str">
            <v/>
          </cell>
        </row>
        <row r="14">
          <cell r="B14" t="str">
            <v xml:space="preserve">Ashmore, Ronnie </v>
          </cell>
          <cell r="C14" t="str">
            <v xml:space="preserve">Vespula </v>
          </cell>
          <cell r="D14">
            <v>5268</v>
          </cell>
          <cell r="E14" t="str">
            <v>Buccaneer</v>
          </cell>
          <cell r="F14">
            <v>1.1076388888888888</v>
          </cell>
          <cell r="G14">
            <v>86.9</v>
          </cell>
          <cell r="H14">
            <v>1.2746132208157523</v>
          </cell>
          <cell r="I14">
            <v>3</v>
          </cell>
          <cell r="K14" t="str">
            <v/>
          </cell>
          <cell r="L14" t="str">
            <v/>
          </cell>
        </row>
        <row r="15">
          <cell r="B15" t="str">
            <v>Neff, Daniel</v>
          </cell>
          <cell r="C15" t="str">
            <v>-</v>
          </cell>
          <cell r="D15" t="str">
            <v>-</v>
          </cell>
          <cell r="E15" t="str">
            <v>Flying Scott</v>
          </cell>
          <cell r="F15">
            <v>1.0930555555555557</v>
          </cell>
          <cell r="G15">
            <v>89.6</v>
          </cell>
          <cell r="H15">
            <v>1.2199280753968256</v>
          </cell>
          <cell r="I15">
            <v>2</v>
          </cell>
          <cell r="K15" t="str">
            <v/>
          </cell>
          <cell r="L15" t="str">
            <v/>
          </cell>
        </row>
        <row r="16">
          <cell r="B16" t="str">
            <v>Chrysostom, Jared</v>
          </cell>
          <cell r="C16" t="str">
            <v>Not Ruby Slippers</v>
          </cell>
          <cell r="D16" t="str">
            <v>-</v>
          </cell>
          <cell r="E16" t="str">
            <v>Byte   Cll</v>
          </cell>
          <cell r="F16">
            <v>1.3055555555555556</v>
          </cell>
          <cell r="G16">
            <v>91.4</v>
          </cell>
          <cell r="H16">
            <v>1.4283977631898856</v>
          </cell>
          <cell r="I16">
            <v>9</v>
          </cell>
          <cell r="K16" t="str">
            <v/>
          </cell>
          <cell r="L16" t="str">
            <v/>
          </cell>
        </row>
        <row r="17">
          <cell r="B17" t="str">
            <v xml:space="preserve">Hampton, Brian </v>
          </cell>
          <cell r="C17" t="str">
            <v xml:space="preserve">Monkey Butt </v>
          </cell>
          <cell r="D17">
            <v>47</v>
          </cell>
          <cell r="E17" t="str">
            <v>Force 5</v>
          </cell>
          <cell r="F17">
            <v>1.2395833333333333</v>
          </cell>
          <cell r="G17">
            <v>95.4</v>
          </cell>
          <cell r="H17">
            <v>1.2993535988819007</v>
          </cell>
          <cell r="I17">
            <v>5</v>
          </cell>
          <cell r="K17" t="str">
            <v/>
          </cell>
          <cell r="L17" t="str">
            <v/>
          </cell>
        </row>
        <row r="18">
          <cell r="B18" t="str">
            <v xml:space="preserve">Jacobsen, Eric  </v>
          </cell>
          <cell r="C18" t="str">
            <v>Frankenboat</v>
          </cell>
          <cell r="D18" t="str">
            <v>-</v>
          </cell>
          <cell r="E18" t="str">
            <v>Holder 12 (TURBO)</v>
          </cell>
          <cell r="F18">
            <v>1.3631944444444446</v>
          </cell>
          <cell r="G18">
            <v>92</v>
          </cell>
          <cell r="H18">
            <v>1.4817330917874398</v>
          </cell>
          <cell r="I18">
            <v>10</v>
          </cell>
          <cell r="K18" t="str">
            <v/>
          </cell>
          <cell r="L18" t="str">
            <v/>
          </cell>
        </row>
        <row r="19">
          <cell r="B19" t="str">
            <v>Greg</v>
          </cell>
          <cell r="C19" t="str">
            <v>-</v>
          </cell>
          <cell r="D19">
            <v>97</v>
          </cell>
          <cell r="E19" t="str">
            <v>Force 5</v>
          </cell>
          <cell r="F19">
            <v>1.3486111111111112</v>
          </cell>
          <cell r="G19">
            <v>95.4</v>
          </cell>
          <cell r="H19">
            <v>1.4136384812485443</v>
          </cell>
          <cell r="I19">
            <v>8</v>
          </cell>
          <cell r="K19" t="str">
            <v/>
          </cell>
          <cell r="L19" t="str">
            <v/>
          </cell>
        </row>
        <row r="20">
          <cell r="B20" t="str">
            <v>Vantleven, Hugh</v>
          </cell>
          <cell r="C20" t="str">
            <v>-</v>
          </cell>
          <cell r="D20">
            <v>1172</v>
          </cell>
          <cell r="E20" t="str">
            <v>Force 5</v>
          </cell>
          <cell r="F20"/>
          <cell r="G20">
            <v>95.4</v>
          </cell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>van Zeeland, Frans</v>
          </cell>
          <cell r="C21" t="str">
            <v>-</v>
          </cell>
          <cell r="D21">
            <v>3854</v>
          </cell>
          <cell r="E21" t="str">
            <v>Wayfarer</v>
          </cell>
          <cell r="F21">
            <v>1.1791666666666667</v>
          </cell>
          <cell r="G21">
            <v>91.6</v>
          </cell>
          <cell r="H21">
            <v>1.2872998544395926</v>
          </cell>
          <cell r="I21">
            <v>4</v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G22" t="str">
            <v/>
          </cell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G23" t="str">
            <v/>
          </cell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G24" t="str">
            <v/>
          </cell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G25" t="str">
            <v/>
          </cell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G31" t="str">
            <v/>
          </cell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G32" t="str">
            <v/>
          </cell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G35" t="str">
            <v/>
          </cell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G36" t="str">
            <v/>
          </cell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4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>
            <v>1.6423611111111109</v>
          </cell>
          <cell r="G9">
            <v>84.9</v>
          </cell>
          <cell r="H9">
            <v>1.934465384112027</v>
          </cell>
          <cell r="I9">
            <v>2</v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>
            <v>1.4569444444444446</v>
          </cell>
          <cell r="G10">
            <v>84.9</v>
          </cell>
          <cell r="H10">
            <v>1.7160711948697813</v>
          </cell>
          <cell r="I10">
            <v>1</v>
          </cell>
          <cell r="K10" t="str">
            <v/>
          </cell>
          <cell r="L10" t="str">
            <v/>
          </cell>
        </row>
        <row r="11">
          <cell r="B11" t="str">
            <v>Parker, William</v>
          </cell>
          <cell r="C11" t="str">
            <v>-</v>
          </cell>
          <cell r="D11" t="str">
            <v>-</v>
          </cell>
          <cell r="E11" t="str">
            <v>Lightning</v>
          </cell>
          <cell r="F11" t="str">
            <v>dnf</v>
          </cell>
          <cell r="G11">
            <v>87</v>
          </cell>
          <cell r="H11" t="str">
            <v>dnf</v>
          </cell>
          <cell r="I11" t="str">
            <v>No Points</v>
          </cell>
          <cell r="K11" t="str">
            <v/>
          </cell>
          <cell r="L11" t="str">
            <v/>
          </cell>
        </row>
        <row r="12">
          <cell r="B12" t="str">
            <v>Knight, Tyler</v>
          </cell>
          <cell r="C12" t="str">
            <v>-</v>
          </cell>
          <cell r="D12" t="str">
            <v>-</v>
          </cell>
          <cell r="E12" t="str">
            <v>Capri 13</v>
          </cell>
          <cell r="F12">
            <v>2.5604166666666668</v>
          </cell>
          <cell r="G12">
            <v>92.1</v>
          </cell>
          <cell r="H12">
            <v>2.7800398117987695</v>
          </cell>
          <cell r="I12">
            <v>10</v>
          </cell>
          <cell r="K12" t="str">
            <v/>
          </cell>
          <cell r="L12" t="str">
            <v/>
          </cell>
        </row>
        <row r="13">
          <cell r="B13" t="str">
            <v>Seymour, Eric</v>
          </cell>
          <cell r="C13" t="str">
            <v>Heckled n Jibed</v>
          </cell>
          <cell r="D13">
            <v>4086</v>
          </cell>
          <cell r="E13" t="str">
            <v>Flying Scott</v>
          </cell>
          <cell r="F13">
            <v>2.2215277777777778</v>
          </cell>
          <cell r="G13">
            <v>89.6</v>
          </cell>
          <cell r="H13">
            <v>2.4793836805555558</v>
          </cell>
          <cell r="I13">
            <v>4</v>
          </cell>
          <cell r="K13" t="str">
            <v/>
          </cell>
          <cell r="L13" t="str">
            <v/>
          </cell>
        </row>
        <row r="14">
          <cell r="B14" t="str">
            <v xml:space="preserve">Ashmore, Ronnie </v>
          </cell>
          <cell r="C14" t="str">
            <v xml:space="preserve">Vespula </v>
          </cell>
          <cell r="D14">
            <v>5268</v>
          </cell>
          <cell r="E14" t="str">
            <v>Buccaneer</v>
          </cell>
          <cell r="F14">
            <v>2.2777777777777777</v>
          </cell>
          <cell r="G14">
            <v>86.9</v>
          </cell>
          <cell r="H14">
            <v>2.6211481907684435</v>
          </cell>
          <cell r="I14">
            <v>8</v>
          </cell>
          <cell r="K14" t="str">
            <v/>
          </cell>
          <cell r="L14" t="str">
            <v/>
          </cell>
        </row>
        <row r="15">
          <cell r="B15" t="str">
            <v>Neff, Daniel</v>
          </cell>
          <cell r="C15" t="str">
            <v>-</v>
          </cell>
          <cell r="D15" t="str">
            <v>-</v>
          </cell>
          <cell r="E15" t="str">
            <v>Flying Scott</v>
          </cell>
          <cell r="F15">
            <v>2.3687499999999999</v>
          </cell>
          <cell r="G15">
            <v>89.6</v>
          </cell>
          <cell r="H15">
            <v>2.6436941964285716</v>
          </cell>
          <cell r="I15">
            <v>9</v>
          </cell>
          <cell r="K15" t="str">
            <v/>
          </cell>
          <cell r="L15" t="str">
            <v/>
          </cell>
        </row>
        <row r="16">
          <cell r="B16" t="str">
            <v>Chrysostom, Jared</v>
          </cell>
          <cell r="C16" t="str">
            <v>Not Ruby Slippers</v>
          </cell>
          <cell r="D16" t="str">
            <v>-</v>
          </cell>
          <cell r="E16" t="str">
            <v>Byte   Cll</v>
          </cell>
          <cell r="F16">
            <v>2.2583333333333333</v>
          </cell>
          <cell r="G16">
            <v>91.4</v>
          </cell>
          <cell r="H16">
            <v>2.470824215900802</v>
          </cell>
          <cell r="I16">
            <v>3</v>
          </cell>
          <cell r="K16" t="str">
            <v/>
          </cell>
          <cell r="L16" t="str">
            <v/>
          </cell>
        </row>
        <row r="17">
          <cell r="B17" t="str">
            <v xml:space="preserve">Hampton, Brian </v>
          </cell>
          <cell r="C17" t="str">
            <v xml:space="preserve">Monkey Butt </v>
          </cell>
          <cell r="D17">
            <v>47</v>
          </cell>
          <cell r="E17" t="str">
            <v>Force 5</v>
          </cell>
          <cell r="F17">
            <v>2.4972222222222222</v>
          </cell>
          <cell r="G17">
            <v>95.4</v>
          </cell>
          <cell r="H17">
            <v>2.6176333566270671</v>
          </cell>
          <cell r="I17">
            <v>7</v>
          </cell>
          <cell r="K17" t="str">
            <v/>
          </cell>
          <cell r="L17" t="str">
            <v/>
          </cell>
        </row>
        <row r="18">
          <cell r="B18" t="str">
            <v xml:space="preserve">Jacobsen, Eric  </v>
          </cell>
          <cell r="C18" t="str">
            <v>Frankenboat</v>
          </cell>
          <cell r="D18" t="str">
            <v>-</v>
          </cell>
          <cell r="E18" t="str">
            <v>Holder 12 (TURBO)</v>
          </cell>
          <cell r="F18">
            <v>2.2902777777777779</v>
          </cell>
          <cell r="G18">
            <v>92</v>
          </cell>
          <cell r="H18">
            <v>2.4894323671497585</v>
          </cell>
          <cell r="I18">
            <v>5</v>
          </cell>
          <cell r="K18" t="str">
            <v/>
          </cell>
          <cell r="L18" t="str">
            <v/>
          </cell>
        </row>
        <row r="19">
          <cell r="B19" t="str">
            <v>Greg</v>
          </cell>
          <cell r="C19" t="str">
            <v>-</v>
          </cell>
          <cell r="D19">
            <v>97</v>
          </cell>
          <cell r="E19" t="str">
            <v>Force 5</v>
          </cell>
          <cell r="F19">
            <v>2.4187499999999997</v>
          </cell>
          <cell r="G19">
            <v>95.4</v>
          </cell>
          <cell r="H19">
            <v>2.5353773584905657</v>
          </cell>
          <cell r="I19">
            <v>6</v>
          </cell>
          <cell r="K19" t="str">
            <v/>
          </cell>
          <cell r="L19" t="str">
            <v/>
          </cell>
        </row>
        <row r="20">
          <cell r="B20" t="str">
            <v>Vantleven, Hugh</v>
          </cell>
          <cell r="C20" t="str">
            <v>-</v>
          </cell>
          <cell r="D20">
            <v>1172</v>
          </cell>
          <cell r="E20" t="str">
            <v>Force 5</v>
          </cell>
          <cell r="F20"/>
          <cell r="G20">
            <v>95.4</v>
          </cell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>van Zeeland, Frans</v>
          </cell>
          <cell r="C21" t="str">
            <v>-</v>
          </cell>
          <cell r="D21">
            <v>3854</v>
          </cell>
          <cell r="E21" t="str">
            <v>Wayfarer</v>
          </cell>
          <cell r="F21">
            <v>2.5479166666666666</v>
          </cell>
          <cell r="G21">
            <v>91.6</v>
          </cell>
          <cell r="H21">
            <v>2.7815684133915575</v>
          </cell>
          <cell r="I21">
            <v>11</v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G22" t="str">
            <v/>
          </cell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G23" t="str">
            <v/>
          </cell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G24" t="str">
            <v/>
          </cell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G25" t="str">
            <v/>
          </cell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G31" t="str">
            <v/>
          </cell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G32" t="str">
            <v/>
          </cell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G35" t="str">
            <v/>
          </cell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G36" t="str">
            <v/>
          </cell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5">
        <row r="9">
          <cell r="B9" t="str">
            <v xml:space="preserve">Fontenot, Allison </v>
          </cell>
          <cell r="C9" t="str">
            <v>Beloniform</v>
          </cell>
          <cell r="D9">
            <v>287</v>
          </cell>
          <cell r="E9" t="str">
            <v xml:space="preserve">Weta </v>
          </cell>
          <cell r="F9"/>
          <cell r="G9">
            <v>84.9</v>
          </cell>
          <cell r="H9" t="str">
            <v/>
          </cell>
          <cell r="I9" t="str">
            <v/>
          </cell>
          <cell r="K9" t="str">
            <v/>
          </cell>
          <cell r="L9" t="str">
            <v/>
          </cell>
        </row>
        <row r="10">
          <cell r="B10" t="str">
            <v xml:space="preserve">Fontenot, Rick </v>
          </cell>
          <cell r="C10" t="str">
            <v xml:space="preserve">Anakin </v>
          </cell>
          <cell r="D10" t="str">
            <v>-</v>
          </cell>
          <cell r="E10" t="str">
            <v xml:space="preserve">Weta </v>
          </cell>
          <cell r="F10"/>
          <cell r="G10">
            <v>84.9</v>
          </cell>
          <cell r="H10" t="str">
            <v/>
          </cell>
          <cell r="I10" t="str">
            <v/>
          </cell>
          <cell r="K10" t="str">
            <v/>
          </cell>
          <cell r="L10" t="str">
            <v/>
          </cell>
        </row>
        <row r="11">
          <cell r="B11" t="str">
            <v>Parker, William</v>
          </cell>
          <cell r="C11" t="str">
            <v>-</v>
          </cell>
          <cell r="D11" t="str">
            <v>-</v>
          </cell>
          <cell r="E11" t="str">
            <v>Lightning</v>
          </cell>
          <cell r="F11"/>
          <cell r="G11">
            <v>87</v>
          </cell>
          <cell r="H11" t="str">
            <v/>
          </cell>
          <cell r="I11" t="str">
            <v/>
          </cell>
          <cell r="K11" t="str">
            <v/>
          </cell>
          <cell r="L11" t="str">
            <v/>
          </cell>
        </row>
        <row r="12">
          <cell r="B12" t="str">
            <v>Knight, Tyler</v>
          </cell>
          <cell r="C12" t="str">
            <v>-</v>
          </cell>
          <cell r="D12" t="str">
            <v>-</v>
          </cell>
          <cell r="E12" t="str">
            <v>Capri 13</v>
          </cell>
          <cell r="F12"/>
          <cell r="G12">
            <v>92.1</v>
          </cell>
          <cell r="H12" t="str">
            <v/>
          </cell>
          <cell r="I12" t="str">
            <v/>
          </cell>
          <cell r="K12" t="str">
            <v/>
          </cell>
          <cell r="L12" t="str">
            <v/>
          </cell>
        </row>
        <row r="13">
          <cell r="B13" t="str">
            <v>Seymour, Eric</v>
          </cell>
          <cell r="C13" t="str">
            <v>Heckled n Jibed</v>
          </cell>
          <cell r="D13">
            <v>4086</v>
          </cell>
          <cell r="E13" t="str">
            <v>Flying Scott</v>
          </cell>
          <cell r="F13"/>
          <cell r="G13">
            <v>89.6</v>
          </cell>
          <cell r="H13" t="str">
            <v/>
          </cell>
          <cell r="I13" t="str">
            <v/>
          </cell>
          <cell r="K13" t="str">
            <v/>
          </cell>
          <cell r="L13" t="str">
            <v/>
          </cell>
        </row>
        <row r="14">
          <cell r="B14" t="str">
            <v xml:space="preserve">Ashmore, Ronnie </v>
          </cell>
          <cell r="C14" t="str">
            <v xml:space="preserve">Vespula </v>
          </cell>
          <cell r="D14">
            <v>5268</v>
          </cell>
          <cell r="E14" t="str">
            <v>Buccaneer</v>
          </cell>
          <cell r="F14"/>
          <cell r="G14">
            <v>86.9</v>
          </cell>
          <cell r="H14" t="str">
            <v/>
          </cell>
          <cell r="I14" t="str">
            <v/>
          </cell>
          <cell r="K14" t="str">
            <v/>
          </cell>
          <cell r="L14" t="str">
            <v/>
          </cell>
        </row>
        <row r="15">
          <cell r="B15" t="str">
            <v>Neff, Daniel</v>
          </cell>
          <cell r="C15" t="str">
            <v>-</v>
          </cell>
          <cell r="D15" t="str">
            <v>-</v>
          </cell>
          <cell r="E15" t="str">
            <v>Flying Scott</v>
          </cell>
          <cell r="F15"/>
          <cell r="G15">
            <v>89.6</v>
          </cell>
          <cell r="H15" t="str">
            <v/>
          </cell>
          <cell r="I15" t="str">
            <v/>
          </cell>
          <cell r="K15" t="str">
            <v/>
          </cell>
          <cell r="L15" t="str">
            <v/>
          </cell>
        </row>
        <row r="16">
          <cell r="B16" t="str">
            <v>Chrysostom, Jared</v>
          </cell>
          <cell r="C16" t="str">
            <v>Not Ruby Slippers</v>
          </cell>
          <cell r="D16" t="str">
            <v>-</v>
          </cell>
          <cell r="E16" t="str">
            <v>Byte   Cll</v>
          </cell>
          <cell r="F16"/>
          <cell r="G16">
            <v>91.4</v>
          </cell>
          <cell r="H16" t="str">
            <v/>
          </cell>
          <cell r="I16" t="str">
            <v/>
          </cell>
          <cell r="K16" t="str">
            <v/>
          </cell>
          <cell r="L16" t="str">
            <v/>
          </cell>
        </row>
        <row r="17">
          <cell r="B17" t="str">
            <v xml:space="preserve">Hampton, Brian </v>
          </cell>
          <cell r="C17" t="str">
            <v xml:space="preserve">Monkey Butt </v>
          </cell>
          <cell r="D17">
            <v>47</v>
          </cell>
          <cell r="E17" t="str">
            <v>Force 5</v>
          </cell>
          <cell r="F17"/>
          <cell r="G17">
            <v>95.4</v>
          </cell>
          <cell r="H17" t="str">
            <v/>
          </cell>
          <cell r="I17" t="str">
            <v/>
          </cell>
          <cell r="K17" t="str">
            <v/>
          </cell>
          <cell r="L17" t="str">
            <v/>
          </cell>
        </row>
        <row r="18">
          <cell r="B18" t="str">
            <v xml:space="preserve">Jacobsen, Eric  </v>
          </cell>
          <cell r="C18" t="str">
            <v>Frankenboat</v>
          </cell>
          <cell r="D18" t="str">
            <v>-</v>
          </cell>
          <cell r="E18" t="str">
            <v>Holder 12 (TURBO)</v>
          </cell>
          <cell r="F18"/>
          <cell r="G18">
            <v>92</v>
          </cell>
          <cell r="H18" t="str">
            <v/>
          </cell>
          <cell r="I18" t="str">
            <v/>
          </cell>
          <cell r="K18" t="str">
            <v/>
          </cell>
          <cell r="L18" t="str">
            <v/>
          </cell>
        </row>
        <row r="19">
          <cell r="B19" t="str">
            <v>Greg</v>
          </cell>
          <cell r="C19" t="str">
            <v>-</v>
          </cell>
          <cell r="D19">
            <v>97</v>
          </cell>
          <cell r="E19" t="str">
            <v>Force 5</v>
          </cell>
          <cell r="F19"/>
          <cell r="G19">
            <v>95.4</v>
          </cell>
          <cell r="H19" t="str">
            <v/>
          </cell>
          <cell r="I19" t="str">
            <v/>
          </cell>
          <cell r="K19" t="str">
            <v/>
          </cell>
          <cell r="L19" t="str">
            <v/>
          </cell>
        </row>
        <row r="20">
          <cell r="B20" t="str">
            <v>Vantleven, Hugh</v>
          </cell>
          <cell r="C20" t="str">
            <v>-</v>
          </cell>
          <cell r="D20">
            <v>1172</v>
          </cell>
          <cell r="E20" t="str">
            <v>Force 5</v>
          </cell>
          <cell r="F20"/>
          <cell r="G20">
            <v>95.4</v>
          </cell>
          <cell r="H20" t="str">
            <v/>
          </cell>
          <cell r="I20" t="str">
            <v/>
          </cell>
          <cell r="K20" t="str">
            <v/>
          </cell>
          <cell r="L20" t="str">
            <v/>
          </cell>
        </row>
        <row r="21">
          <cell r="B21" t="str">
            <v>van Zeeland, Frans</v>
          </cell>
          <cell r="C21" t="str">
            <v>-</v>
          </cell>
          <cell r="D21">
            <v>3854</v>
          </cell>
          <cell r="E21" t="str">
            <v>Wayfarer</v>
          </cell>
          <cell r="F21"/>
          <cell r="G21">
            <v>91.6</v>
          </cell>
          <cell r="H21" t="str">
            <v/>
          </cell>
          <cell r="I21" t="str">
            <v/>
          </cell>
          <cell r="K21" t="str">
            <v/>
          </cell>
          <cell r="L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/>
          <cell r="G22" t="str">
            <v/>
          </cell>
          <cell r="H22" t="str">
            <v/>
          </cell>
          <cell r="I22" t="str">
            <v/>
          </cell>
          <cell r="K22" t="str">
            <v/>
          </cell>
          <cell r="L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/>
          <cell r="G23" t="str">
            <v/>
          </cell>
          <cell r="H23" t="str">
            <v/>
          </cell>
          <cell r="I23" t="str">
            <v/>
          </cell>
          <cell r="K23" t="str">
            <v/>
          </cell>
          <cell r="L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/>
          <cell r="G24" t="str">
            <v/>
          </cell>
          <cell r="H24" t="str">
            <v/>
          </cell>
          <cell r="I24" t="str">
            <v/>
          </cell>
          <cell r="K24" t="str">
            <v/>
          </cell>
          <cell r="L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/>
          <cell r="G25" t="str">
            <v/>
          </cell>
          <cell r="H25" t="str">
            <v/>
          </cell>
          <cell r="I25" t="str">
            <v/>
          </cell>
          <cell r="K25" t="str">
            <v/>
          </cell>
          <cell r="L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/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/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/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/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/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/>
          <cell r="G31" t="str">
            <v/>
          </cell>
          <cell r="H31" t="str">
            <v/>
          </cell>
          <cell r="I31" t="str">
            <v/>
          </cell>
          <cell r="K31" t="str">
            <v/>
          </cell>
          <cell r="L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/>
          <cell r="G32" t="str">
            <v/>
          </cell>
          <cell r="H32" t="str">
            <v/>
          </cell>
          <cell r="I32" t="str">
            <v/>
          </cell>
          <cell r="K32" t="str">
            <v/>
          </cell>
          <cell r="L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/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L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/>
          <cell r="G34" t="str">
            <v/>
          </cell>
          <cell r="H34" t="str">
            <v/>
          </cell>
          <cell r="I34" t="str">
            <v/>
          </cell>
          <cell r="K34" t="str">
            <v/>
          </cell>
          <cell r="L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/>
          <cell r="G35" t="str">
            <v/>
          </cell>
          <cell r="H35" t="str">
            <v/>
          </cell>
          <cell r="I35" t="str">
            <v/>
          </cell>
          <cell r="K35" t="str">
            <v/>
          </cell>
          <cell r="L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/>
          <cell r="G36" t="str">
            <v/>
          </cell>
          <cell r="H36" t="str">
            <v/>
          </cell>
          <cell r="I36" t="str">
            <v/>
          </cell>
          <cell r="K36" t="str">
            <v/>
          </cell>
          <cell r="L36" t="str">
            <v/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 Point %"/>
      <sheetName val="Website"/>
      <sheetName val="Notes"/>
      <sheetName val="Sort_13 Sep"/>
      <sheetName val="Sort_19 Sep"/>
      <sheetName val="Sort_27 Sep"/>
      <sheetName val="Sort_3 Oct"/>
      <sheetName val="Sort_18 Oct"/>
      <sheetName val="Sort_7 Nov"/>
      <sheetName val="Sort_14 Nov"/>
    </sheetNames>
    <sheetDataSet>
      <sheetData sheetId="0">
        <row r="4">
          <cell r="I4">
            <v>4</v>
          </cell>
          <cell r="J4">
            <v>4</v>
          </cell>
          <cell r="K4">
            <v>3</v>
          </cell>
          <cell r="L4" t="str">
            <v>no racing</v>
          </cell>
          <cell r="O4" t="str">
            <v>no racing</v>
          </cell>
          <cell r="R4" t="str">
            <v>no racing</v>
          </cell>
          <cell r="U4" t="str">
            <v>no racing</v>
          </cell>
          <cell r="X4" t="str">
            <v>no racing</v>
          </cell>
          <cell r="AA4">
            <v>13</v>
          </cell>
          <cell r="AB4">
            <v>12</v>
          </cell>
          <cell r="AC4">
            <v>12</v>
          </cell>
          <cell r="AD4">
            <v>9</v>
          </cell>
          <cell r="AE4">
            <v>6</v>
          </cell>
          <cell r="AF4">
            <v>7</v>
          </cell>
          <cell r="AG4">
            <v>9</v>
          </cell>
          <cell r="AJ4">
            <v>13</v>
          </cell>
          <cell r="AK4">
            <v>13</v>
          </cell>
          <cell r="AL4">
            <v>13</v>
          </cell>
          <cell r="AM4">
            <v>7</v>
          </cell>
          <cell r="AN4">
            <v>7</v>
          </cell>
          <cell r="AO4">
            <v>7</v>
          </cell>
          <cell r="AP4">
            <v>10</v>
          </cell>
          <cell r="AQ4">
            <v>10</v>
          </cell>
          <cell r="AR4">
            <v>8</v>
          </cell>
          <cell r="AS4">
            <v>6</v>
          </cell>
          <cell r="AT4">
            <v>8</v>
          </cell>
          <cell r="AU4">
            <v>8</v>
          </cell>
          <cell r="AW4">
            <v>22</v>
          </cell>
        </row>
        <row r="5">
          <cell r="I5">
            <v>43904</v>
          </cell>
          <cell r="L5">
            <v>43912</v>
          </cell>
          <cell r="O5">
            <v>43926</v>
          </cell>
          <cell r="R5">
            <v>43960</v>
          </cell>
          <cell r="U5">
            <v>43968</v>
          </cell>
          <cell r="X5">
            <v>43981</v>
          </cell>
          <cell r="AA5">
            <v>44087</v>
          </cell>
          <cell r="AD5">
            <v>44093</v>
          </cell>
          <cell r="AG5">
            <v>44101</v>
          </cell>
          <cell r="AJ5">
            <v>44107</v>
          </cell>
          <cell r="AM5">
            <v>44122</v>
          </cell>
          <cell r="AP5">
            <v>44142</v>
          </cell>
          <cell r="AS5">
            <v>44149</v>
          </cell>
          <cell r="AW5">
            <v>11</v>
          </cell>
        </row>
        <row r="6">
          <cell r="I6" t="str">
            <v>Race 1</v>
          </cell>
          <cell r="J6" t="str">
            <v>Race 2</v>
          </cell>
          <cell r="K6" t="str">
            <v>Race 3</v>
          </cell>
          <cell r="L6" t="str">
            <v>Race 1</v>
          </cell>
          <cell r="M6" t="str">
            <v>Race 2</v>
          </cell>
          <cell r="N6" t="str">
            <v>Race 3</v>
          </cell>
          <cell r="O6" t="str">
            <v>Race 1</v>
          </cell>
          <cell r="P6" t="str">
            <v>Race 2</v>
          </cell>
          <cell r="Q6" t="str">
            <v>Race 3</v>
          </cell>
          <cell r="R6" t="str">
            <v>Race 1</v>
          </cell>
          <cell r="S6" t="str">
            <v>Race 2</v>
          </cell>
          <cell r="T6" t="str">
            <v>Race 3</v>
          </cell>
          <cell r="U6" t="str">
            <v>Race 1</v>
          </cell>
          <cell r="V6" t="str">
            <v>Race 2</v>
          </cell>
          <cell r="W6" t="str">
            <v>Race 3</v>
          </cell>
          <cell r="X6" t="str">
            <v>Race 1</v>
          </cell>
          <cell r="Y6" t="str">
            <v>Race 2</v>
          </cell>
          <cell r="Z6" t="str">
            <v>Race 3</v>
          </cell>
          <cell r="AA6" t="str">
            <v>Race 1</v>
          </cell>
          <cell r="AB6" t="str">
            <v>Race 2</v>
          </cell>
          <cell r="AC6" t="str">
            <v>Race 3</v>
          </cell>
          <cell r="AD6" t="str">
            <v>Race 1</v>
          </cell>
          <cell r="AE6" t="str">
            <v>Race 2</v>
          </cell>
          <cell r="AF6" t="str">
            <v>Race 3</v>
          </cell>
          <cell r="AG6" t="str">
            <v>Race 1</v>
          </cell>
          <cell r="AH6" t="str">
            <v>Race 2</v>
          </cell>
          <cell r="AI6" t="str">
            <v>Race 3</v>
          </cell>
          <cell r="AJ6" t="str">
            <v>Race 1</v>
          </cell>
          <cell r="AK6" t="str">
            <v>Race 2</v>
          </cell>
          <cell r="AL6" t="str">
            <v>Race 3</v>
          </cell>
          <cell r="AM6" t="str">
            <v>Race 1</v>
          </cell>
          <cell r="AN6" t="str">
            <v>Race 2</v>
          </cell>
          <cell r="AO6" t="str">
            <v>Race 3</v>
          </cell>
          <cell r="AP6" t="str">
            <v>Race 1</v>
          </cell>
          <cell r="AQ6" t="str">
            <v>Race 2</v>
          </cell>
          <cell r="AR6" t="str">
            <v>Race 3</v>
          </cell>
          <cell r="AS6" t="str">
            <v>Race 1</v>
          </cell>
          <cell r="AT6" t="str">
            <v>Race 2</v>
          </cell>
          <cell r="AU6" t="str">
            <v>Race 3</v>
          </cell>
        </row>
        <row r="7">
          <cell r="C7">
            <v>2</v>
          </cell>
          <cell r="D7">
            <v>90.476190476190482</v>
          </cell>
          <cell r="E7">
            <v>168</v>
          </cell>
          <cell r="F7">
            <v>152</v>
          </cell>
          <cell r="G7" t="str">
            <v>Fontenot, Rick</v>
          </cell>
          <cell r="AW7">
            <v>22</v>
          </cell>
          <cell r="AX7">
            <v>3</v>
          </cell>
        </row>
        <row r="8">
          <cell r="I8">
            <v>4</v>
          </cell>
          <cell r="J8">
            <v>4</v>
          </cell>
          <cell r="K8">
            <v>3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>
            <v>11</v>
          </cell>
          <cell r="AB8">
            <v>12</v>
          </cell>
          <cell r="AC8">
            <v>12</v>
          </cell>
          <cell r="AD8">
            <v>9</v>
          </cell>
          <cell r="AE8">
            <v>5</v>
          </cell>
          <cell r="AF8">
            <v>7</v>
          </cell>
          <cell r="AG8">
            <v>9</v>
          </cell>
          <cell r="AH8" t="str">
            <v/>
          </cell>
          <cell r="AI8" t="str">
            <v/>
          </cell>
          <cell r="AJ8">
            <v>11</v>
          </cell>
          <cell r="AK8">
            <v>12</v>
          </cell>
          <cell r="AL8">
            <v>10</v>
          </cell>
          <cell r="AM8" t="str">
            <v>71%-discard</v>
          </cell>
          <cell r="AN8">
            <v>5</v>
          </cell>
          <cell r="AO8">
            <v>7</v>
          </cell>
          <cell r="AP8">
            <v>9</v>
          </cell>
          <cell r="AQ8">
            <v>9</v>
          </cell>
          <cell r="AR8">
            <v>6</v>
          </cell>
          <cell r="AS8" t="str">
            <v>33%-discard</v>
          </cell>
          <cell r="AT8">
            <v>7</v>
          </cell>
          <cell r="AU8" t="str">
            <v>63%-discard</v>
          </cell>
        </row>
        <row r="11">
          <cell r="C11">
            <v>11</v>
          </cell>
          <cell r="D11">
            <v>49.242424242424242</v>
          </cell>
          <cell r="E11">
            <v>132</v>
          </cell>
          <cell r="F11">
            <v>65</v>
          </cell>
          <cell r="G11" t="str">
            <v>Fontenot, Allison</v>
          </cell>
          <cell r="AW11">
            <v>17</v>
          </cell>
          <cell r="AX11">
            <v>2</v>
          </cell>
        </row>
        <row r="12">
          <cell r="I12">
            <v>1</v>
          </cell>
          <cell r="J12">
            <v>1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>
            <v>4</v>
          </cell>
          <cell r="AB12">
            <v>6</v>
          </cell>
          <cell r="AC12">
            <v>11</v>
          </cell>
          <cell r="AD12">
            <v>4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>15%-discard</v>
          </cell>
          <cell r="AK12">
            <v>5</v>
          </cell>
          <cell r="AL12" t="str">
            <v>23%-discard</v>
          </cell>
          <cell r="AM12">
            <v>4</v>
          </cell>
          <cell r="AN12">
            <v>2</v>
          </cell>
          <cell r="AO12">
            <v>3</v>
          </cell>
          <cell r="AP12">
            <v>6</v>
          </cell>
          <cell r="AQ12">
            <v>5</v>
          </cell>
          <cell r="AR12">
            <v>5</v>
          </cell>
          <cell r="AS12" t="str">
            <v/>
          </cell>
          <cell r="AT12">
            <v>4</v>
          </cell>
          <cell r="AU12">
            <v>4</v>
          </cell>
        </row>
        <row r="15">
          <cell r="C15">
            <v>9</v>
          </cell>
          <cell r="D15">
            <v>56.896551724137936</v>
          </cell>
          <cell r="E15">
            <v>58</v>
          </cell>
          <cell r="F15">
            <v>33</v>
          </cell>
          <cell r="G15" t="str">
            <v>Brinn, Marvin</v>
          </cell>
          <cell r="AW15">
            <v>9</v>
          </cell>
          <cell r="AX15">
            <v>1</v>
          </cell>
        </row>
        <row r="16">
          <cell r="I16">
            <v>3</v>
          </cell>
          <cell r="J16">
            <v>3</v>
          </cell>
          <cell r="K16">
            <v>2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>23%-discard</v>
          </cell>
          <cell r="AK16">
            <v>3</v>
          </cell>
          <cell r="AL16">
            <v>12</v>
          </cell>
          <cell r="AM16">
            <v>2</v>
          </cell>
          <cell r="AN16">
            <v>4</v>
          </cell>
          <cell r="AO16">
            <v>4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</row>
        <row r="19">
          <cell r="C19">
            <v>14</v>
          </cell>
          <cell r="D19">
            <v>39.655172413793103</v>
          </cell>
          <cell r="E19">
            <v>116</v>
          </cell>
          <cell r="F19">
            <v>46</v>
          </cell>
          <cell r="G19" t="str">
            <v>van Zeeland, Frans</v>
          </cell>
          <cell r="AW19">
            <v>15</v>
          </cell>
          <cell r="AX19">
            <v>2</v>
          </cell>
        </row>
        <row r="20">
          <cell r="I20">
            <v>2</v>
          </cell>
          <cell r="J20">
            <v>2</v>
          </cell>
          <cell r="K20">
            <v>1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>
            <v>8</v>
          </cell>
          <cell r="AB20">
            <v>9</v>
          </cell>
          <cell r="AC20">
            <v>2</v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>8%-discard</v>
          </cell>
          <cell r="AK20">
            <v>9</v>
          </cell>
          <cell r="AL20">
            <v>2</v>
          </cell>
          <cell r="AM20" t="str">
            <v>14%-discard</v>
          </cell>
          <cell r="AN20">
            <v>1</v>
          </cell>
          <cell r="AO20">
            <v>1</v>
          </cell>
          <cell r="AP20">
            <v>4</v>
          </cell>
          <cell r="AQ20">
            <v>3</v>
          </cell>
          <cell r="AR20">
            <v>2</v>
          </cell>
          <cell r="AS20" t="str">
            <v/>
          </cell>
          <cell r="AT20" t="str">
            <v/>
          </cell>
          <cell r="AU20" t="str">
            <v/>
          </cell>
        </row>
        <row r="23">
          <cell r="C23">
            <v>1</v>
          </cell>
          <cell r="D23">
            <v>95.973154362416096</v>
          </cell>
          <cell r="E23">
            <v>149</v>
          </cell>
          <cell r="F23">
            <v>143</v>
          </cell>
          <cell r="G23" t="str">
            <v>Neff, Daniel</v>
          </cell>
          <cell r="AW23">
            <v>19</v>
          </cell>
          <cell r="AX23">
            <v>3</v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>
            <v>13</v>
          </cell>
          <cell r="AB24">
            <v>11</v>
          </cell>
          <cell r="AC24" t="str">
            <v>33%-discard</v>
          </cell>
          <cell r="AD24">
            <v>8</v>
          </cell>
          <cell r="AE24">
            <v>6</v>
          </cell>
          <cell r="AF24">
            <v>6</v>
          </cell>
          <cell r="AG24" t="str">
            <v>44%-discard</v>
          </cell>
          <cell r="AH24" t="str">
            <v/>
          </cell>
          <cell r="AI24" t="str">
            <v/>
          </cell>
          <cell r="AJ24">
            <v>13</v>
          </cell>
          <cell r="AK24">
            <v>13</v>
          </cell>
          <cell r="AL24">
            <v>13</v>
          </cell>
          <cell r="AM24">
            <v>6</v>
          </cell>
          <cell r="AN24">
            <v>7</v>
          </cell>
          <cell r="AO24">
            <v>6</v>
          </cell>
          <cell r="AP24">
            <v>10</v>
          </cell>
          <cell r="AQ24">
            <v>10</v>
          </cell>
          <cell r="AR24">
            <v>8</v>
          </cell>
          <cell r="AS24">
            <v>6</v>
          </cell>
          <cell r="AT24" t="str">
            <v>75%-discard</v>
          </cell>
          <cell r="AU24">
            <v>7</v>
          </cell>
        </row>
        <row r="27">
          <cell r="C27">
            <v>13</v>
          </cell>
          <cell r="D27">
            <v>46.153846153846153</v>
          </cell>
          <cell r="E27">
            <v>78</v>
          </cell>
          <cell r="F27">
            <v>36</v>
          </cell>
          <cell r="G27" t="str">
            <v>Hampton, Brian</v>
          </cell>
          <cell r="AW27">
            <v>9</v>
          </cell>
          <cell r="AX27">
            <v>1</v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>
            <v>12</v>
          </cell>
          <cell r="AB28">
            <v>8</v>
          </cell>
          <cell r="AC28">
            <v>6</v>
          </cell>
          <cell r="AD28">
            <v>2</v>
          </cell>
          <cell r="AE28">
            <v>1</v>
          </cell>
          <cell r="AF28">
            <v>4</v>
          </cell>
          <cell r="AG28">
            <v>1</v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>
            <v>2</v>
          </cell>
          <cell r="AQ28" t="str">
            <v>10%-discard</v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</row>
        <row r="31">
          <cell r="C31">
            <v>5</v>
          </cell>
          <cell r="D31">
            <v>75</v>
          </cell>
          <cell r="E31">
            <v>132</v>
          </cell>
          <cell r="F31">
            <v>99</v>
          </cell>
          <cell r="G31" t="str">
            <v>Ashmore, Ronnie</v>
          </cell>
          <cell r="AW31">
            <v>16</v>
          </cell>
          <cell r="AX31">
            <v>2</v>
          </cell>
        </row>
        <row r="32"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>
            <v>10</v>
          </cell>
          <cell r="AB32">
            <v>10</v>
          </cell>
          <cell r="AC32" t="str">
            <v>42%-discard</v>
          </cell>
          <cell r="AD32">
            <v>6</v>
          </cell>
          <cell r="AE32">
            <v>4</v>
          </cell>
          <cell r="AF32">
            <v>5</v>
          </cell>
          <cell r="AG32">
            <v>6</v>
          </cell>
          <cell r="AH32" t="str">
            <v/>
          </cell>
          <cell r="AI32" t="str">
            <v/>
          </cell>
          <cell r="AJ32">
            <v>10</v>
          </cell>
          <cell r="AK32" t="str">
            <v>46%-discard</v>
          </cell>
          <cell r="AL32">
            <v>7</v>
          </cell>
          <cell r="AM32" t="str">
            <v/>
          </cell>
          <cell r="AN32" t="str">
            <v/>
          </cell>
          <cell r="AO32" t="str">
            <v/>
          </cell>
          <cell r="AP32">
            <v>8</v>
          </cell>
          <cell r="AQ32">
            <v>7</v>
          </cell>
          <cell r="AR32">
            <v>7</v>
          </cell>
          <cell r="AS32">
            <v>5</v>
          </cell>
          <cell r="AT32">
            <v>8</v>
          </cell>
          <cell r="AU32">
            <v>6</v>
          </cell>
        </row>
        <row r="35">
          <cell r="C35">
            <v>7</v>
          </cell>
          <cell r="D35">
            <v>58.490566037735846</v>
          </cell>
          <cell r="E35">
            <v>53</v>
          </cell>
          <cell r="F35">
            <v>31</v>
          </cell>
          <cell r="G35" t="str">
            <v>Mathews, Greg</v>
          </cell>
          <cell r="AW35">
            <v>5</v>
          </cell>
          <cell r="AX35">
            <v>0</v>
          </cell>
        </row>
        <row r="36"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>
            <v>9</v>
          </cell>
          <cell r="AB36">
            <v>5</v>
          </cell>
          <cell r="AC36">
            <v>7</v>
          </cell>
          <cell r="AD36">
            <v>7</v>
          </cell>
          <cell r="AE36" t="str">
            <v/>
          </cell>
          <cell r="AF36">
            <v>3</v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</row>
        <row r="39">
          <cell r="C39">
            <v>6</v>
          </cell>
          <cell r="D39">
            <v>64.15094339622641</v>
          </cell>
          <cell r="E39">
            <v>106</v>
          </cell>
          <cell r="F39">
            <v>68</v>
          </cell>
          <cell r="G39" t="str">
            <v>Chrysostom, Jared</v>
          </cell>
          <cell r="AW39">
            <v>11</v>
          </cell>
          <cell r="AX39">
            <v>1</v>
          </cell>
        </row>
        <row r="40"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>
            <v>7</v>
          </cell>
          <cell r="AB40">
            <v>4</v>
          </cell>
          <cell r="AC40">
            <v>10</v>
          </cell>
          <cell r="AE40" t="str">
            <v/>
          </cell>
          <cell r="AF40" t="str">
            <v/>
          </cell>
          <cell r="AG40">
            <v>5</v>
          </cell>
          <cell r="AH40" t="str">
            <v/>
          </cell>
          <cell r="AI40" t="str">
            <v/>
          </cell>
          <cell r="AJ40">
            <v>9</v>
          </cell>
          <cell r="AK40">
            <v>10</v>
          </cell>
          <cell r="AL40">
            <v>11</v>
          </cell>
          <cell r="AM40">
            <v>7</v>
          </cell>
          <cell r="AN40">
            <v>3</v>
          </cell>
          <cell r="AO40">
            <v>2</v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</row>
        <row r="43">
          <cell r="C43">
            <v>10</v>
          </cell>
          <cell r="D43">
            <v>55.555555555555557</v>
          </cell>
          <cell r="E43">
            <v>90</v>
          </cell>
          <cell r="F43">
            <v>50</v>
          </cell>
          <cell r="G43" t="str">
            <v>Seymour, Eric</v>
          </cell>
          <cell r="AW43">
            <v>9</v>
          </cell>
          <cell r="AX43">
            <v>1</v>
          </cell>
        </row>
        <row r="44"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>
            <v>6</v>
          </cell>
          <cell r="AB44">
            <v>7</v>
          </cell>
          <cell r="AC44">
            <v>9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>
            <v>6</v>
          </cell>
          <cell r="AK44">
            <v>7</v>
          </cell>
          <cell r="AL44">
            <v>9</v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>
            <v>3</v>
          </cell>
          <cell r="AT44" t="str">
            <v>38%-discard</v>
          </cell>
          <cell r="AU44">
            <v>3</v>
          </cell>
        </row>
        <row r="47">
          <cell r="C47">
            <v>12</v>
          </cell>
          <cell r="D47">
            <v>48.07692307692308</v>
          </cell>
          <cell r="E47">
            <v>104</v>
          </cell>
          <cell r="F47">
            <v>50</v>
          </cell>
          <cell r="G47" t="str">
            <v>Knight, Tyler</v>
          </cell>
          <cell r="AW47">
            <v>12</v>
          </cell>
          <cell r="AX47">
            <v>2</v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>
            <v>5</v>
          </cell>
          <cell r="AB48" t="str">
            <v>17%-disard</v>
          </cell>
          <cell r="AC48">
            <v>3</v>
          </cell>
          <cell r="AD48">
            <v>3</v>
          </cell>
          <cell r="AE48">
            <v>3</v>
          </cell>
          <cell r="AF48">
            <v>2</v>
          </cell>
          <cell r="AG48" t="str">
            <v/>
          </cell>
          <cell r="AH48" t="str">
            <v/>
          </cell>
          <cell r="AI48" t="str">
            <v/>
          </cell>
          <cell r="AJ48">
            <v>12</v>
          </cell>
          <cell r="AK48">
            <v>11</v>
          </cell>
          <cell r="AL48">
            <v>4</v>
          </cell>
          <cell r="AM48" t="str">
            <v/>
          </cell>
          <cell r="AN48" t="str">
            <v/>
          </cell>
          <cell r="AO48" t="str">
            <v/>
          </cell>
          <cell r="AP48" t="str">
            <v>10%-discard</v>
          </cell>
          <cell r="AQ48">
            <v>4</v>
          </cell>
          <cell r="AR48">
            <v>3</v>
          </cell>
          <cell r="AS48" t="str">
            <v/>
          </cell>
          <cell r="AT48" t="str">
            <v/>
          </cell>
          <cell r="AU48" t="str">
            <v/>
          </cell>
        </row>
        <row r="51">
          <cell r="C51">
            <v>16</v>
          </cell>
          <cell r="D51">
            <v>36.507936507936506</v>
          </cell>
          <cell r="E51">
            <v>63</v>
          </cell>
          <cell r="F51">
            <v>23</v>
          </cell>
          <cell r="G51" t="str">
            <v>Jacobsen, Eric</v>
          </cell>
          <cell r="AW51">
            <v>6</v>
          </cell>
          <cell r="AX51">
            <v>1</v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>
            <v>3</v>
          </cell>
          <cell r="AB52">
            <v>3</v>
          </cell>
          <cell r="AC52">
            <v>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>
            <v>4</v>
          </cell>
          <cell r="AK52" t="str">
            <v>15%-discard</v>
          </cell>
          <cell r="AL52">
            <v>5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</row>
        <row r="55">
          <cell r="C55">
            <v>15</v>
          </cell>
          <cell r="D55">
            <v>39.090909090909093</v>
          </cell>
          <cell r="E55">
            <v>110</v>
          </cell>
          <cell r="F55">
            <v>43</v>
          </cell>
          <cell r="G55" t="str">
            <v>Parker, William</v>
          </cell>
          <cell r="AW55">
            <v>13</v>
          </cell>
          <cell r="AX55">
            <v>2</v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>
            <v>2</v>
          </cell>
          <cell r="AB56">
            <v>1</v>
          </cell>
          <cell r="AC56" t="str">
            <v>0%-discard</v>
          </cell>
          <cell r="AD56">
            <v>5</v>
          </cell>
          <cell r="AE56">
            <v>2</v>
          </cell>
          <cell r="AF56">
            <v>1</v>
          </cell>
          <cell r="AG56">
            <v>2</v>
          </cell>
          <cell r="AH56" t="str">
            <v/>
          </cell>
          <cell r="AI56" t="str">
            <v/>
          </cell>
          <cell r="AJ56">
            <v>5</v>
          </cell>
          <cell r="AL56">
            <v>8</v>
          </cell>
          <cell r="AM56" t="str">
            <v/>
          </cell>
          <cell r="AN56" t="str">
            <v/>
          </cell>
          <cell r="AO56" t="str">
            <v/>
          </cell>
          <cell r="AP56">
            <v>5</v>
          </cell>
          <cell r="AQ56">
            <v>8</v>
          </cell>
          <cell r="AR56">
            <v>4</v>
          </cell>
          <cell r="AS56" t="str">
            <v/>
          </cell>
          <cell r="AT56" t="str">
            <v/>
          </cell>
          <cell r="AU56" t="str">
            <v/>
          </cell>
        </row>
        <row r="59">
          <cell r="C59">
            <v>20</v>
          </cell>
          <cell r="D59">
            <v>7.6923076923076925</v>
          </cell>
          <cell r="E59">
            <v>13</v>
          </cell>
          <cell r="F59">
            <v>1</v>
          </cell>
          <cell r="G59" t="str">
            <v>Vantleven, Hugh</v>
          </cell>
          <cell r="AW59">
            <v>1</v>
          </cell>
          <cell r="AX59">
            <v>0</v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>
            <v>1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</row>
        <row r="63">
          <cell r="C63">
            <v>3</v>
          </cell>
          <cell r="D63">
            <v>80.645161290322577</v>
          </cell>
          <cell r="E63">
            <v>31</v>
          </cell>
          <cell r="F63">
            <v>25</v>
          </cell>
          <cell r="G63" t="str">
            <v>Busby, Bruce</v>
          </cell>
          <cell r="AW63">
            <v>4</v>
          </cell>
          <cell r="AX63">
            <v>0</v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>
            <v>8</v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>
            <v>4</v>
          </cell>
          <cell r="AT64">
            <v>5</v>
          </cell>
          <cell r="AU64">
            <v>8</v>
          </cell>
        </row>
        <row r="67">
          <cell r="C67">
            <v>4</v>
          </cell>
          <cell r="D67">
            <v>77.777777777777786</v>
          </cell>
          <cell r="E67">
            <v>9</v>
          </cell>
          <cell r="F67">
            <v>7</v>
          </cell>
          <cell r="G67" t="str">
            <v>Kafsky, Chris</v>
          </cell>
          <cell r="AW67">
            <v>1</v>
          </cell>
          <cell r="AX67">
            <v>0</v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>
            <v>7</v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</row>
        <row r="71">
          <cell r="C71">
            <v>8</v>
          </cell>
          <cell r="D71">
            <v>57.894736842105267</v>
          </cell>
          <cell r="E71">
            <v>76</v>
          </cell>
          <cell r="F71">
            <v>44</v>
          </cell>
          <cell r="G71" t="str">
            <v>Fisher, Dennis</v>
          </cell>
          <cell r="AW71">
            <v>9</v>
          </cell>
          <cell r="AX71">
            <v>1</v>
          </cell>
        </row>
        <row r="72"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>
            <v>3</v>
          </cell>
          <cell r="AH72" t="str">
            <v/>
          </cell>
          <cell r="AI72" t="str">
            <v/>
          </cell>
          <cell r="AJ72">
            <v>8</v>
          </cell>
          <cell r="AK72" t="str">
            <v>31%-discard</v>
          </cell>
          <cell r="AL72">
            <v>6</v>
          </cell>
          <cell r="AM72">
            <v>3</v>
          </cell>
          <cell r="AN72">
            <v>6</v>
          </cell>
          <cell r="AO72">
            <v>5</v>
          </cell>
          <cell r="AP72">
            <v>7</v>
          </cell>
          <cell r="AQ72">
            <v>6</v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</row>
        <row r="75">
          <cell r="C75">
            <v>17</v>
          </cell>
          <cell r="D75">
            <v>30.909090909090907</v>
          </cell>
          <cell r="E75">
            <v>55</v>
          </cell>
          <cell r="F75">
            <v>17</v>
          </cell>
          <cell r="G75" t="str">
            <v>Ravesloot, Monique</v>
          </cell>
          <cell r="AW75">
            <v>5</v>
          </cell>
          <cell r="AX75">
            <v>0</v>
          </cell>
        </row>
        <row r="76"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>
            <v>7</v>
          </cell>
          <cell r="AK76">
            <v>8</v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1</v>
          </cell>
          <cell r="AU76">
            <v>1</v>
          </cell>
        </row>
        <row r="79">
          <cell r="C79">
            <v>19</v>
          </cell>
          <cell r="D79">
            <v>21.428571428571427</v>
          </cell>
          <cell r="E79">
            <v>28</v>
          </cell>
          <cell r="F79">
            <v>6</v>
          </cell>
          <cell r="G79" t="str">
            <v>Kicklighter, Jim</v>
          </cell>
          <cell r="AW79">
            <v>3</v>
          </cell>
          <cell r="AX79">
            <v>0</v>
          </cell>
        </row>
        <row r="80"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>
            <v>3</v>
          </cell>
          <cell r="AQ80">
            <v>2</v>
          </cell>
          <cell r="AR80">
            <v>1</v>
          </cell>
          <cell r="AS80" t="str">
            <v/>
          </cell>
          <cell r="AT80" t="str">
            <v/>
          </cell>
          <cell r="AU80" t="str">
            <v/>
          </cell>
        </row>
        <row r="83">
          <cell r="C83">
            <v>18</v>
          </cell>
          <cell r="D83">
            <v>22.727272727272727</v>
          </cell>
          <cell r="E83">
            <v>22</v>
          </cell>
          <cell r="F83">
            <v>5</v>
          </cell>
          <cell r="G83" t="str">
            <v>Thome, Jowell</v>
          </cell>
          <cell r="AW83">
            <v>3</v>
          </cell>
          <cell r="AX83">
            <v>0</v>
          </cell>
        </row>
        <row r="84"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>
            <v>1</v>
          </cell>
          <cell r="AT84">
            <v>2</v>
          </cell>
          <cell r="AU84">
            <v>2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AW87" t="str">
            <v/>
          </cell>
          <cell r="AX87" t="str">
            <v/>
          </cell>
        </row>
        <row r="88"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AW91" t="str">
            <v/>
          </cell>
          <cell r="AX91" t="str">
            <v/>
          </cell>
        </row>
        <row r="92"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AW95" t="str">
            <v/>
          </cell>
          <cell r="AX95" t="str">
            <v/>
          </cell>
        </row>
        <row r="96"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AW99" t="str">
            <v/>
          </cell>
          <cell r="AX99" t="str">
            <v/>
          </cell>
        </row>
        <row r="100"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AW103" t="str">
            <v/>
          </cell>
          <cell r="AX103" t="str">
            <v/>
          </cell>
        </row>
        <row r="104"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AW107" t="str">
            <v/>
          </cell>
          <cell r="AX107" t="str">
            <v/>
          </cell>
        </row>
        <row r="108"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AW111" t="str">
            <v/>
          </cell>
          <cell r="AX111" t="str">
            <v/>
          </cell>
        </row>
        <row r="112"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AW115" t="str">
            <v/>
          </cell>
          <cell r="AX115" t="str">
            <v/>
          </cell>
        </row>
        <row r="116"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AW119" t="str">
            <v/>
          </cell>
          <cell r="AX119" t="str">
            <v/>
          </cell>
        </row>
        <row r="120"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AW123" t="str">
            <v/>
          </cell>
          <cell r="AX123" t="str">
            <v/>
          </cell>
        </row>
        <row r="124"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AW127" t="str">
            <v/>
          </cell>
          <cell r="AX127" t="str">
            <v/>
          </cell>
        </row>
        <row r="128"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AW131" t="str">
            <v/>
          </cell>
          <cell r="AX131" t="str">
            <v/>
          </cell>
        </row>
        <row r="132"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AW135" t="str">
            <v/>
          </cell>
          <cell r="AX135" t="str">
            <v/>
          </cell>
        </row>
        <row r="136"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6"/>
  <sheetViews>
    <sheetView topLeftCell="A4" workbookViewId="0">
      <selection activeCell="O38" sqref="O38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5703125" customWidth="1"/>
    <col min="9" max="9" width="20.7109375" customWidth="1"/>
    <col min="10" max="10" width="19.42578125" hidden="1" customWidth="1"/>
    <col min="11" max="11" width="3.28515625" customWidth="1"/>
    <col min="12" max="12" width="7.28515625" customWidth="1"/>
  </cols>
  <sheetData>
    <row r="1" spans="2:12" ht="6" customHeight="1" x14ac:dyDescent="0.25"/>
    <row r="2" spans="2:12" ht="5.25" customHeight="1" x14ac:dyDescent="0.25"/>
    <row r="3" spans="2:12" ht="4.5" customHeight="1" x14ac:dyDescent="0.25"/>
    <row r="4" spans="2:12" ht="3.75" customHeight="1" x14ac:dyDescent="0.25"/>
    <row r="5" spans="2:12" ht="3.75" customHeight="1" x14ac:dyDescent="0.25"/>
    <row r="6" spans="2:12" ht="25.5" x14ac:dyDescent="0.25">
      <c r="B6" s="1"/>
      <c r="C6" s="58" t="str">
        <f>[1]Master!C5</f>
        <v>CB Fleet</v>
      </c>
      <c r="D6" s="58"/>
      <c r="E6" s="58"/>
      <c r="F6" s="58"/>
      <c r="G6" s="59">
        <f>IF(ISBLANK([1]Master!E6),"",[1]Master!E6)</f>
        <v>43904</v>
      </c>
      <c r="H6" s="59"/>
      <c r="I6" s="2"/>
      <c r="J6" s="3"/>
    </row>
    <row r="7" spans="2:12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2"/>
      <c r="L7" s="57" t="s">
        <v>15</v>
      </c>
    </row>
    <row r="8" spans="2:12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4" t="s">
        <v>8</v>
      </c>
      <c r="J8" s="4" t="s">
        <v>9</v>
      </c>
      <c r="L8" s="57"/>
    </row>
    <row r="9" spans="2:12" x14ac:dyDescent="0.25">
      <c r="B9" s="6" t="str">
        <f>'[1]Race 1'!L9</f>
        <v/>
      </c>
      <c r="C9" s="6">
        <f>'[1]Race 1'!I10</f>
        <v>1</v>
      </c>
      <c r="D9" s="6" t="str">
        <f>'[1]Race 1'!B10</f>
        <v xml:space="preserve">Fontenot, Rick </v>
      </c>
      <c r="E9" s="6" t="str">
        <f>'[1]Race 1'!C10</f>
        <v xml:space="preserve">Anakin </v>
      </c>
      <c r="F9" s="6" t="str">
        <f>'[1]Race 1'!D10</f>
        <v>-</v>
      </c>
      <c r="G9" s="6" t="str">
        <f>'[1]Race 1'!E10</f>
        <v xml:space="preserve">Weta </v>
      </c>
      <c r="H9" s="7">
        <f>IF(ISBLANK('[1]Race 1'!F10),"",'[1]Race 1'!F10)</f>
        <v>1.0854166666666667</v>
      </c>
      <c r="I9" s="7">
        <f>'[1]Race 1'!H10</f>
        <v>1.2784648606203377</v>
      </c>
      <c r="J9" s="7" t="str">
        <f>'[1]Race 1'!K10</f>
        <v/>
      </c>
      <c r="L9" s="8">
        <v>2</v>
      </c>
    </row>
    <row r="10" spans="2:12" x14ac:dyDescent="0.25">
      <c r="B10" s="6" t="str">
        <f>'[1]Race 1'!L10</f>
        <v/>
      </c>
      <c r="C10" s="6">
        <f>'[1]Race 1'!I12</f>
        <v>2</v>
      </c>
      <c r="D10" s="6" t="str">
        <f>'[1]Race 1'!B12</f>
        <v>Brinn, Marvin</v>
      </c>
      <c r="E10" s="6" t="str">
        <f>'[1]Race 1'!C12</f>
        <v>Irresponsible</v>
      </c>
      <c r="F10" s="6" t="str">
        <f>'[1]Race 1'!D12</f>
        <v>-</v>
      </c>
      <c r="G10" s="6" t="str">
        <f>'[1]Race 1'!E12</f>
        <v>Flying Scott</v>
      </c>
      <c r="H10" s="7">
        <f>IF(ISBLANK('[1]Race 1'!F12),"",'[1]Race 1'!F12)</f>
        <v>1.3090277777777779</v>
      </c>
      <c r="I10" s="7">
        <f>'[1]Race 1'!H12</f>
        <v>1.4609685019841272</v>
      </c>
      <c r="J10" s="7" t="str">
        <f>'[1]Race 1'!K12</f>
        <v/>
      </c>
      <c r="L10" s="8">
        <v>4</v>
      </c>
    </row>
    <row r="11" spans="2:12" ht="15" customHeight="1" x14ac:dyDescent="0.25">
      <c r="B11" s="6" t="str">
        <f>'[1]Race 1'!L11</f>
        <v/>
      </c>
      <c r="C11" s="6">
        <f>'[1]Race 1'!I11</f>
        <v>3</v>
      </c>
      <c r="D11" s="6" t="str">
        <f>'[1]Race 1'!B11</f>
        <v>van Zeeland, Frans</v>
      </c>
      <c r="E11" s="6" t="str">
        <f>'[1]Race 1'!C11</f>
        <v>Carolina Dutch</v>
      </c>
      <c r="F11" s="6">
        <f>'[1]Race 1'!D11</f>
        <v>3854</v>
      </c>
      <c r="G11" s="6" t="str">
        <f>'[1]Race 1'!E11</f>
        <v>Wayfarer</v>
      </c>
      <c r="H11" s="7">
        <f>IF(ISBLANK('[1]Race 1'!F11),"",'[1]Race 1'!F11)</f>
        <v>1.4694444444444443</v>
      </c>
      <c r="I11" s="7">
        <f>'[1]Race 1'!H11</f>
        <v>1.6041969917515768</v>
      </c>
      <c r="J11" s="7" t="str">
        <f>'[1]Race 1'!K11</f>
        <v/>
      </c>
      <c r="L11" s="8">
        <v>3</v>
      </c>
    </row>
    <row r="12" spans="2:12" ht="15" customHeight="1" x14ac:dyDescent="0.25">
      <c r="B12" s="6" t="str">
        <f>'[1]Race 1'!L12</f>
        <v/>
      </c>
      <c r="C12" s="6">
        <f>'[1]Race 1'!I9</f>
        <v>4</v>
      </c>
      <c r="D12" s="6" t="str">
        <f>'[1]Race 1'!B9</f>
        <v xml:space="preserve">Fontenot, Allison </v>
      </c>
      <c r="E12" s="6" t="str">
        <f>'[1]Race 1'!C9</f>
        <v>Beloniform</v>
      </c>
      <c r="F12" s="6">
        <f>'[1]Race 1'!D9</f>
        <v>287</v>
      </c>
      <c r="G12" s="6" t="str">
        <f>'[1]Race 1'!E9</f>
        <v xml:space="preserve">Weta </v>
      </c>
      <c r="H12" s="7">
        <f>IF(ISBLANK('[1]Race 1'!F9),"",'[1]Race 1'!F9)</f>
        <v>1.6159722222222221</v>
      </c>
      <c r="I12" s="7">
        <f>'[1]Race 1'!H9</f>
        <v>1.9033830650438424</v>
      </c>
      <c r="J12" s="7" t="str">
        <f>'[1]Race 1'!K9</f>
        <v/>
      </c>
      <c r="L12" s="8">
        <v>1</v>
      </c>
    </row>
    <row r="13" spans="2:12" ht="15" hidden="1" customHeight="1" x14ac:dyDescent="0.25">
      <c r="B13" s="6" t="str">
        <f>'[1]Race 1'!L13</f>
        <v/>
      </c>
      <c r="C13" s="6" t="str">
        <f>'[1]Race 1'!I13</f>
        <v/>
      </c>
      <c r="D13" s="6" t="str">
        <f>'[1]Race 1'!B13</f>
        <v/>
      </c>
      <c r="E13" s="6" t="str">
        <f>'[1]Race 1'!C13</f>
        <v/>
      </c>
      <c r="F13" s="6" t="str">
        <f>'[1]Race 1'!D13</f>
        <v/>
      </c>
      <c r="G13" s="6" t="str">
        <f>'[1]Race 1'!E13</f>
        <v/>
      </c>
      <c r="H13" s="7" t="str">
        <f>IF(ISBLANK('[1]Race 1'!F13),"",'[1]Race 1'!F13)</f>
        <v/>
      </c>
      <c r="I13" s="7" t="str">
        <f>'[1]Race 1'!H13</f>
        <v/>
      </c>
      <c r="J13" s="7" t="str">
        <f>'[1]Race 1'!K13</f>
        <v/>
      </c>
      <c r="L13" s="8">
        <v>5</v>
      </c>
    </row>
    <row r="14" spans="2:12" ht="15" hidden="1" customHeight="1" x14ac:dyDescent="0.25">
      <c r="B14" s="6" t="str">
        <f>'[1]Race 1'!L14</f>
        <v/>
      </c>
      <c r="C14" s="6" t="str">
        <f>'[1]Race 1'!I14</f>
        <v/>
      </c>
      <c r="D14" s="6" t="str">
        <f>'[1]Race 1'!B14</f>
        <v/>
      </c>
      <c r="E14" s="6" t="str">
        <f>'[1]Race 1'!C14</f>
        <v/>
      </c>
      <c r="F14" s="6" t="str">
        <f>'[1]Race 1'!D14</f>
        <v/>
      </c>
      <c r="G14" s="6" t="str">
        <f>'[1]Race 1'!E14</f>
        <v/>
      </c>
      <c r="H14" s="7" t="str">
        <f>IF(ISBLANK('[1]Race 1'!F14),"",'[1]Race 1'!F14)</f>
        <v/>
      </c>
      <c r="I14" s="7" t="str">
        <f>'[1]Race 1'!H14</f>
        <v/>
      </c>
      <c r="J14" s="7" t="str">
        <f>'[1]Race 1'!K14</f>
        <v/>
      </c>
      <c r="L14" s="8">
        <v>6</v>
      </c>
    </row>
    <row r="15" spans="2:12" ht="15" hidden="1" customHeight="1" x14ac:dyDescent="0.25">
      <c r="B15" s="6" t="str">
        <f>'[1]Race 1'!L15</f>
        <v/>
      </c>
      <c r="C15" s="6" t="str">
        <f>'[1]Race 1'!I15</f>
        <v/>
      </c>
      <c r="D15" s="6" t="str">
        <f>'[1]Race 1'!B15</f>
        <v/>
      </c>
      <c r="E15" s="6" t="str">
        <f>'[1]Race 1'!C15</f>
        <v/>
      </c>
      <c r="F15" s="6" t="str">
        <f>'[1]Race 1'!D15</f>
        <v/>
      </c>
      <c r="G15" s="6" t="str">
        <f>'[1]Race 1'!E15</f>
        <v/>
      </c>
      <c r="H15" s="7" t="str">
        <f>IF(ISBLANK('[1]Race 1'!F15),"",'[1]Race 1'!F15)</f>
        <v/>
      </c>
      <c r="I15" s="7" t="str">
        <f>'[1]Race 1'!H15</f>
        <v/>
      </c>
      <c r="J15" s="7" t="str">
        <f>'[1]Race 1'!K15</f>
        <v/>
      </c>
      <c r="L15" s="8">
        <v>7</v>
      </c>
    </row>
    <row r="16" spans="2:12" ht="15" hidden="1" customHeight="1" x14ac:dyDescent="0.25">
      <c r="B16" s="6" t="str">
        <f>'[1]Race 1'!L16</f>
        <v/>
      </c>
      <c r="C16" s="6" t="str">
        <f>'[1]Race 1'!I16</f>
        <v/>
      </c>
      <c r="D16" s="6" t="str">
        <f>'[1]Race 1'!B16</f>
        <v/>
      </c>
      <c r="E16" s="6" t="str">
        <f>'[1]Race 1'!C16</f>
        <v/>
      </c>
      <c r="F16" s="6" t="str">
        <f>'[1]Race 1'!D16</f>
        <v/>
      </c>
      <c r="G16" s="6" t="str">
        <f>'[1]Race 1'!E16</f>
        <v/>
      </c>
      <c r="H16" s="7" t="str">
        <f>IF(ISBLANK('[1]Race 1'!F16),"",'[1]Race 1'!F16)</f>
        <v/>
      </c>
      <c r="I16" s="7" t="str">
        <f>'[1]Race 1'!H16</f>
        <v/>
      </c>
      <c r="J16" s="7" t="str">
        <f>'[1]Race 1'!K16</f>
        <v/>
      </c>
      <c r="L16" s="8">
        <v>8</v>
      </c>
    </row>
    <row r="17" spans="2:12" ht="15" hidden="1" customHeight="1" x14ac:dyDescent="0.25">
      <c r="B17" s="6" t="str">
        <f>'[1]Race 1'!L17</f>
        <v/>
      </c>
      <c r="C17" s="6" t="str">
        <f>'[1]Race 1'!I17</f>
        <v/>
      </c>
      <c r="D17" s="6" t="str">
        <f>'[1]Race 1'!B17</f>
        <v/>
      </c>
      <c r="E17" s="6" t="str">
        <f>'[1]Race 1'!C17</f>
        <v/>
      </c>
      <c r="F17" s="6" t="str">
        <f>'[1]Race 1'!D17</f>
        <v/>
      </c>
      <c r="G17" s="6" t="str">
        <f>'[1]Race 1'!E17</f>
        <v/>
      </c>
      <c r="H17" s="7" t="str">
        <f>IF(ISBLANK('[1]Race 1'!F17),"",'[1]Race 1'!F17)</f>
        <v/>
      </c>
      <c r="I17" s="7" t="str">
        <f>'[1]Race 1'!H17</f>
        <v/>
      </c>
      <c r="J17" s="7" t="str">
        <f>'[1]Race 1'!K17</f>
        <v/>
      </c>
      <c r="L17" s="8">
        <v>9</v>
      </c>
    </row>
    <row r="18" spans="2:12" ht="15" hidden="1" customHeight="1" x14ac:dyDescent="0.25">
      <c r="B18" s="6" t="str">
        <f>'[1]Race 1'!L18</f>
        <v/>
      </c>
      <c r="C18" s="6" t="str">
        <f>'[1]Race 1'!I18</f>
        <v/>
      </c>
      <c r="D18" s="6" t="str">
        <f>'[1]Race 1'!B18</f>
        <v/>
      </c>
      <c r="E18" s="6" t="str">
        <f>'[1]Race 1'!C18</f>
        <v/>
      </c>
      <c r="F18" s="6" t="str">
        <f>'[1]Race 1'!D18</f>
        <v/>
      </c>
      <c r="G18" s="6" t="str">
        <f>'[1]Race 1'!E18</f>
        <v/>
      </c>
      <c r="H18" s="7" t="str">
        <f>IF(ISBLANK('[1]Race 1'!F18),"",'[1]Race 1'!F18)</f>
        <v/>
      </c>
      <c r="I18" s="7" t="str">
        <f>'[1]Race 1'!H18</f>
        <v/>
      </c>
      <c r="J18" s="7" t="str">
        <f>'[1]Race 1'!K18</f>
        <v/>
      </c>
      <c r="L18" s="8">
        <v>10</v>
      </c>
    </row>
    <row r="19" spans="2:12" ht="15" hidden="1" customHeight="1" x14ac:dyDescent="0.25">
      <c r="B19" s="6" t="str">
        <f>'[1]Race 1'!L19</f>
        <v/>
      </c>
      <c r="C19" s="6" t="str">
        <f>'[1]Race 1'!I19</f>
        <v/>
      </c>
      <c r="D19" s="6" t="str">
        <f>'[1]Race 1'!B19</f>
        <v/>
      </c>
      <c r="E19" s="6" t="str">
        <f>'[1]Race 1'!C19</f>
        <v/>
      </c>
      <c r="F19" s="6" t="str">
        <f>'[1]Race 1'!D19</f>
        <v/>
      </c>
      <c r="G19" s="6" t="str">
        <f>'[1]Race 1'!E19</f>
        <v/>
      </c>
      <c r="H19" s="7" t="str">
        <f>IF(ISBLANK('[1]Race 1'!F19),"",'[1]Race 1'!F19)</f>
        <v/>
      </c>
      <c r="I19" s="7" t="str">
        <f>'[1]Race 1'!H19</f>
        <v/>
      </c>
      <c r="J19" s="7" t="str">
        <f>'[1]Race 1'!K19</f>
        <v/>
      </c>
      <c r="L19" s="8">
        <v>11</v>
      </c>
    </row>
    <row r="20" spans="2:12" ht="15" hidden="1" customHeight="1" x14ac:dyDescent="0.25">
      <c r="B20" s="6" t="str">
        <f>'[1]Race 1'!L20</f>
        <v/>
      </c>
      <c r="C20" s="6" t="str">
        <f>'[1]Race 1'!I20</f>
        <v/>
      </c>
      <c r="D20" s="6" t="str">
        <f>'[1]Race 1'!B20</f>
        <v/>
      </c>
      <c r="E20" s="6" t="str">
        <f>'[1]Race 1'!C20</f>
        <v/>
      </c>
      <c r="F20" s="6" t="str">
        <f>'[1]Race 1'!D20</f>
        <v/>
      </c>
      <c r="G20" s="6" t="str">
        <f>'[1]Race 1'!E20</f>
        <v/>
      </c>
      <c r="H20" s="7" t="str">
        <f>IF(ISBLANK('[1]Race 1'!F20),"",'[1]Race 1'!F20)</f>
        <v/>
      </c>
      <c r="I20" s="7" t="str">
        <f>'[1]Race 1'!H20</f>
        <v/>
      </c>
      <c r="J20" s="7" t="str">
        <f>'[1]Race 1'!K20</f>
        <v/>
      </c>
      <c r="L20" s="8">
        <v>12</v>
      </c>
    </row>
    <row r="21" spans="2:12" ht="15" hidden="1" customHeight="1" x14ac:dyDescent="0.25">
      <c r="B21" s="6" t="str">
        <f>'[1]Race 1'!L21</f>
        <v/>
      </c>
      <c r="C21" s="6" t="str">
        <f>'[1]Race 1'!I21</f>
        <v/>
      </c>
      <c r="D21" s="6" t="str">
        <f>'[1]Race 1'!B21</f>
        <v/>
      </c>
      <c r="E21" s="6" t="str">
        <f>'[1]Race 1'!C21</f>
        <v/>
      </c>
      <c r="F21" s="6" t="str">
        <f>'[1]Race 1'!D21</f>
        <v/>
      </c>
      <c r="G21" s="6" t="str">
        <f>'[1]Race 1'!E21</f>
        <v/>
      </c>
      <c r="H21" s="7" t="str">
        <f>IF(ISBLANK('[1]Race 1'!F21),"",'[1]Race 1'!F21)</f>
        <v/>
      </c>
      <c r="I21" s="7" t="str">
        <f>'[1]Race 1'!H21</f>
        <v/>
      </c>
      <c r="J21" s="7" t="str">
        <f>'[1]Race 1'!K21</f>
        <v/>
      </c>
      <c r="L21" s="8">
        <v>13</v>
      </c>
    </row>
    <row r="22" spans="2:12" ht="15" hidden="1" customHeight="1" x14ac:dyDescent="0.25">
      <c r="B22" s="6" t="str">
        <f>'[1]Race 1'!L22</f>
        <v/>
      </c>
      <c r="C22" s="6" t="str">
        <f>'[1]Race 1'!I22</f>
        <v/>
      </c>
      <c r="D22" s="6" t="str">
        <f>'[1]Race 1'!B22</f>
        <v/>
      </c>
      <c r="E22" s="6" t="str">
        <f>'[1]Race 1'!C22</f>
        <v/>
      </c>
      <c r="F22" s="6" t="str">
        <f>'[1]Race 1'!D22</f>
        <v/>
      </c>
      <c r="G22" s="6" t="str">
        <f>'[1]Race 1'!E22</f>
        <v/>
      </c>
      <c r="H22" s="7" t="str">
        <f>IF(ISBLANK('[1]Race 1'!F22),"",'[1]Race 1'!F22)</f>
        <v/>
      </c>
      <c r="I22" s="7" t="str">
        <f>'[1]Race 1'!H22</f>
        <v/>
      </c>
      <c r="J22" s="7" t="str">
        <f>'[1]Race 1'!K22</f>
        <v/>
      </c>
      <c r="L22" s="8">
        <v>14</v>
      </c>
    </row>
    <row r="23" spans="2:12" ht="15" hidden="1" customHeight="1" x14ac:dyDescent="0.25">
      <c r="B23" s="6" t="str">
        <f>'[1]Race 1'!L23</f>
        <v/>
      </c>
      <c r="C23" s="6" t="str">
        <f>'[1]Race 1'!I23</f>
        <v/>
      </c>
      <c r="D23" s="6" t="str">
        <f>'[1]Race 1'!B23</f>
        <v/>
      </c>
      <c r="E23" s="6" t="str">
        <f>'[1]Race 1'!C23</f>
        <v/>
      </c>
      <c r="F23" s="6" t="str">
        <f>'[1]Race 1'!D23</f>
        <v/>
      </c>
      <c r="G23" s="6" t="str">
        <f>'[1]Race 1'!E23</f>
        <v/>
      </c>
      <c r="H23" s="7" t="str">
        <f>IF(ISBLANK('[1]Race 1'!F23),"",'[1]Race 1'!F23)</f>
        <v/>
      </c>
      <c r="I23" s="7" t="str">
        <f>'[1]Race 1'!H23</f>
        <v/>
      </c>
      <c r="J23" s="7" t="str">
        <f>'[1]Race 1'!K23</f>
        <v/>
      </c>
      <c r="L23" s="8">
        <v>15</v>
      </c>
    </row>
    <row r="24" spans="2:12" ht="15" hidden="1" customHeight="1" x14ac:dyDescent="0.25">
      <c r="B24" s="6" t="str">
        <f>'[1]Race 1'!L24</f>
        <v/>
      </c>
      <c r="C24" s="6" t="str">
        <f>'[1]Race 1'!I24</f>
        <v/>
      </c>
      <c r="D24" s="6" t="str">
        <f>'[1]Race 1'!B24</f>
        <v/>
      </c>
      <c r="E24" s="6" t="str">
        <f>'[1]Race 1'!C24</f>
        <v/>
      </c>
      <c r="F24" s="6" t="str">
        <f>'[1]Race 1'!D24</f>
        <v/>
      </c>
      <c r="G24" s="6" t="str">
        <f>'[1]Race 1'!E24</f>
        <v/>
      </c>
      <c r="H24" s="7" t="str">
        <f>IF(ISBLANK('[1]Race 1'!F24),"",'[1]Race 1'!F24)</f>
        <v/>
      </c>
      <c r="I24" s="7" t="str">
        <f>'[1]Race 1'!H24</f>
        <v/>
      </c>
      <c r="J24" s="7" t="str">
        <f>'[1]Race 1'!K24</f>
        <v/>
      </c>
      <c r="L24" s="8">
        <v>16</v>
      </c>
    </row>
    <row r="25" spans="2:12" ht="15" hidden="1" customHeight="1" x14ac:dyDescent="0.25">
      <c r="B25" s="6" t="str">
        <f>'[1]Race 1'!L25</f>
        <v/>
      </c>
      <c r="C25" s="6" t="str">
        <f>'[1]Race 1'!I25</f>
        <v/>
      </c>
      <c r="D25" s="6" t="str">
        <f>'[1]Race 1'!B25</f>
        <v/>
      </c>
      <c r="E25" s="6" t="str">
        <f>'[1]Race 1'!C25</f>
        <v/>
      </c>
      <c r="F25" s="6" t="str">
        <f>'[1]Race 1'!D25</f>
        <v/>
      </c>
      <c r="G25" s="6" t="str">
        <f>'[1]Race 1'!E25</f>
        <v/>
      </c>
      <c r="H25" s="7" t="str">
        <f>IF(ISBLANK('[1]Race 1'!F25),"",'[1]Race 1'!F25)</f>
        <v/>
      </c>
      <c r="I25" s="7" t="str">
        <f>'[1]Race 1'!H25</f>
        <v/>
      </c>
      <c r="J25" s="7" t="str">
        <f>'[1]Race 1'!K25</f>
        <v/>
      </c>
      <c r="L25" s="8">
        <v>17</v>
      </c>
    </row>
    <row r="26" spans="2:12" ht="15" hidden="1" customHeight="1" x14ac:dyDescent="0.25">
      <c r="B26" s="6" t="str">
        <f>'[1]Race 1'!L26</f>
        <v/>
      </c>
      <c r="C26" s="6" t="str">
        <f>'[1]Race 1'!I26</f>
        <v/>
      </c>
      <c r="D26" s="6" t="str">
        <f>'[1]Race 1'!B26</f>
        <v/>
      </c>
      <c r="E26" s="6" t="str">
        <f>'[1]Race 1'!C26</f>
        <v/>
      </c>
      <c r="F26" s="6" t="str">
        <f>'[1]Race 1'!D26</f>
        <v/>
      </c>
      <c r="G26" s="6" t="str">
        <f>'[1]Race 1'!E26</f>
        <v/>
      </c>
      <c r="H26" s="7" t="str">
        <f>IF(ISBLANK('[1]Race 1'!F26),"",'[1]Race 1'!F26)</f>
        <v/>
      </c>
      <c r="I26" s="7" t="str">
        <f>'[1]Race 1'!H26</f>
        <v/>
      </c>
      <c r="J26" s="7" t="str">
        <f>'[1]Race 1'!K26</f>
        <v/>
      </c>
      <c r="L26" s="8">
        <v>18</v>
      </c>
    </row>
    <row r="27" spans="2:12" ht="15" hidden="1" customHeight="1" x14ac:dyDescent="0.25">
      <c r="B27" s="6" t="str">
        <f>'[1]Race 1'!L27</f>
        <v/>
      </c>
      <c r="C27" s="6" t="str">
        <f>'[1]Race 1'!I27</f>
        <v/>
      </c>
      <c r="D27" s="6" t="str">
        <f>'[1]Race 1'!B27</f>
        <v/>
      </c>
      <c r="E27" s="6" t="str">
        <f>'[1]Race 1'!C27</f>
        <v/>
      </c>
      <c r="F27" s="6" t="str">
        <f>'[1]Race 1'!D27</f>
        <v/>
      </c>
      <c r="G27" s="6" t="str">
        <f>'[1]Race 1'!E27</f>
        <v/>
      </c>
      <c r="H27" s="7" t="str">
        <f>IF(ISBLANK('[1]Race 1'!F27),"",'[1]Race 1'!F27)</f>
        <v/>
      </c>
      <c r="I27" s="7" t="str">
        <f>'[1]Race 1'!H27</f>
        <v/>
      </c>
      <c r="J27" s="7" t="str">
        <f>'[1]Race 1'!K27</f>
        <v/>
      </c>
      <c r="L27" s="8">
        <v>19</v>
      </c>
    </row>
    <row r="28" spans="2:12" ht="15" hidden="1" customHeight="1" x14ac:dyDescent="0.25">
      <c r="B28" s="6" t="str">
        <f>'[1]Race 1'!L28</f>
        <v/>
      </c>
      <c r="C28" s="6" t="str">
        <f>'[1]Race 1'!I28</f>
        <v/>
      </c>
      <c r="D28" s="6" t="str">
        <f>'[1]Race 1'!B28</f>
        <v/>
      </c>
      <c r="E28" s="6" t="str">
        <f>'[1]Race 1'!C28</f>
        <v/>
      </c>
      <c r="F28" s="6" t="str">
        <f>'[1]Race 1'!D28</f>
        <v/>
      </c>
      <c r="G28" s="6" t="str">
        <f>'[1]Race 1'!E28</f>
        <v/>
      </c>
      <c r="H28" s="7" t="str">
        <f>IF(ISBLANK('[1]Race 1'!F28),"",'[1]Race 1'!F28)</f>
        <v/>
      </c>
      <c r="I28" s="7" t="str">
        <f>'[1]Race 1'!H28</f>
        <v/>
      </c>
      <c r="J28" s="7" t="str">
        <f>'[1]Race 1'!K28</f>
        <v/>
      </c>
      <c r="L28" s="8">
        <v>20</v>
      </c>
    </row>
    <row r="29" spans="2:12" ht="15" hidden="1" customHeight="1" x14ac:dyDescent="0.25">
      <c r="B29" s="6" t="str">
        <f>'[1]Race 1'!L29</f>
        <v/>
      </c>
      <c r="C29" s="6" t="str">
        <f>'[1]Race 1'!I29</f>
        <v/>
      </c>
      <c r="D29" s="6" t="str">
        <f>'[1]Race 1'!B29</f>
        <v/>
      </c>
      <c r="E29" s="6" t="str">
        <f>'[1]Race 1'!C29</f>
        <v/>
      </c>
      <c r="F29" s="6" t="str">
        <f>'[1]Race 1'!D29</f>
        <v/>
      </c>
      <c r="G29" s="6" t="str">
        <f>'[1]Race 1'!E29</f>
        <v/>
      </c>
      <c r="H29" s="7" t="str">
        <f>IF(ISBLANK('[1]Race 1'!F29),"",'[1]Race 1'!F29)</f>
        <v/>
      </c>
      <c r="I29" s="7" t="str">
        <f>'[1]Race 1'!H29</f>
        <v/>
      </c>
      <c r="J29" s="7" t="str">
        <f>'[1]Race 1'!K29</f>
        <v/>
      </c>
      <c r="L29" s="8">
        <v>21</v>
      </c>
    </row>
    <row r="30" spans="2:12" ht="15" hidden="1" customHeight="1" x14ac:dyDescent="0.25">
      <c r="B30" s="6" t="str">
        <f>'[1]Race 1'!L30</f>
        <v/>
      </c>
      <c r="C30" s="6" t="str">
        <f>'[1]Race 1'!I30</f>
        <v/>
      </c>
      <c r="D30" s="6" t="str">
        <f>'[1]Race 1'!B30</f>
        <v/>
      </c>
      <c r="E30" s="6" t="str">
        <f>'[1]Race 1'!C30</f>
        <v/>
      </c>
      <c r="F30" s="6" t="str">
        <f>'[1]Race 1'!D30</f>
        <v/>
      </c>
      <c r="G30" s="6" t="str">
        <f>'[1]Race 1'!E30</f>
        <v/>
      </c>
      <c r="H30" s="7" t="str">
        <f>IF(ISBLANK('[1]Race 1'!F30),"",'[1]Race 1'!F30)</f>
        <v/>
      </c>
      <c r="I30" s="7" t="str">
        <f>'[1]Race 1'!H30</f>
        <v/>
      </c>
      <c r="J30" s="7" t="str">
        <f>'[1]Race 1'!K30</f>
        <v/>
      </c>
      <c r="L30" s="8">
        <v>22</v>
      </c>
    </row>
    <row r="31" spans="2:12" ht="15" hidden="1" customHeight="1" x14ac:dyDescent="0.25">
      <c r="B31" s="6" t="str">
        <f>'[1]Race 1'!L31</f>
        <v/>
      </c>
      <c r="C31" s="6" t="str">
        <f>'[1]Race 1'!I31</f>
        <v/>
      </c>
      <c r="D31" s="6" t="str">
        <f>'[1]Race 1'!B31</f>
        <v/>
      </c>
      <c r="E31" s="6" t="str">
        <f>'[1]Race 1'!C31</f>
        <v/>
      </c>
      <c r="F31" s="6" t="str">
        <f>'[1]Race 1'!D31</f>
        <v/>
      </c>
      <c r="G31" s="6" t="str">
        <f>'[1]Race 1'!E31</f>
        <v/>
      </c>
      <c r="H31" s="7" t="str">
        <f>IF(ISBLANK('[1]Race 1'!F31),"",'[1]Race 1'!F31)</f>
        <v/>
      </c>
      <c r="I31" s="7" t="str">
        <f>'[1]Race 1'!H31</f>
        <v/>
      </c>
      <c r="J31" s="7" t="str">
        <f>'[1]Race 1'!K31</f>
        <v/>
      </c>
      <c r="L31" s="8">
        <v>23</v>
      </c>
    </row>
    <row r="32" spans="2:12" ht="15" hidden="1" customHeight="1" x14ac:dyDescent="0.25">
      <c r="B32" s="6" t="str">
        <f>'[1]Race 1'!L32</f>
        <v/>
      </c>
      <c r="C32" s="6" t="str">
        <f>'[1]Race 1'!I32</f>
        <v/>
      </c>
      <c r="D32" s="6" t="str">
        <f>'[1]Race 1'!B32</f>
        <v/>
      </c>
      <c r="E32" s="6" t="str">
        <f>'[1]Race 1'!C32</f>
        <v/>
      </c>
      <c r="F32" s="6" t="str">
        <f>'[1]Race 1'!D32</f>
        <v/>
      </c>
      <c r="G32" s="6" t="str">
        <f>'[1]Race 1'!E32</f>
        <v/>
      </c>
      <c r="H32" s="7" t="str">
        <f>IF(ISBLANK('[1]Race 1'!F32),"",'[1]Race 1'!F32)</f>
        <v/>
      </c>
      <c r="I32" s="7" t="str">
        <f>'[1]Race 1'!H32</f>
        <v/>
      </c>
      <c r="J32" s="7" t="str">
        <f>'[1]Race 1'!K32</f>
        <v/>
      </c>
      <c r="L32" s="8">
        <v>24</v>
      </c>
    </row>
    <row r="33" spans="2:12" ht="15" hidden="1" customHeight="1" x14ac:dyDescent="0.25">
      <c r="B33" s="6" t="str">
        <f>'[1]Race 1'!L33</f>
        <v/>
      </c>
      <c r="C33" s="6" t="str">
        <f>'[1]Race 1'!I33</f>
        <v/>
      </c>
      <c r="D33" s="6" t="str">
        <f>'[1]Race 1'!B33</f>
        <v/>
      </c>
      <c r="E33" s="6" t="str">
        <f>'[1]Race 1'!C33</f>
        <v/>
      </c>
      <c r="F33" s="6" t="str">
        <f>'[1]Race 1'!D33</f>
        <v/>
      </c>
      <c r="G33" s="6" t="str">
        <f>'[1]Race 1'!E33</f>
        <v/>
      </c>
      <c r="H33" s="7" t="str">
        <f>IF(ISBLANK('[1]Race 1'!F33),"",'[1]Race 1'!F33)</f>
        <v/>
      </c>
      <c r="I33" s="7" t="str">
        <f>'[1]Race 1'!H33</f>
        <v/>
      </c>
      <c r="J33" s="7" t="str">
        <f>'[1]Race 1'!K33</f>
        <v/>
      </c>
      <c r="L33" s="8">
        <v>25</v>
      </c>
    </row>
    <row r="34" spans="2:12" ht="15" hidden="1" customHeight="1" x14ac:dyDescent="0.25">
      <c r="B34" s="6" t="str">
        <f>'[1]Race 1'!L34</f>
        <v/>
      </c>
      <c r="C34" s="6" t="str">
        <f>'[1]Race 1'!I34</f>
        <v/>
      </c>
      <c r="D34" s="6" t="str">
        <f>'[1]Race 1'!B34</f>
        <v/>
      </c>
      <c r="E34" s="6" t="str">
        <f>'[1]Race 1'!C34</f>
        <v/>
      </c>
      <c r="F34" s="6" t="str">
        <f>'[1]Race 1'!D34</f>
        <v/>
      </c>
      <c r="G34" s="6" t="str">
        <f>'[1]Race 1'!E34</f>
        <v/>
      </c>
      <c r="H34" s="7" t="str">
        <f>IF(ISBLANK('[1]Race 1'!F34),"",'[1]Race 1'!F34)</f>
        <v/>
      </c>
      <c r="I34" s="7" t="str">
        <f>'[1]Race 1'!H34</f>
        <v/>
      </c>
      <c r="J34" s="7" t="str">
        <f>'[1]Race 1'!K34</f>
        <v/>
      </c>
      <c r="L34" s="8">
        <v>26</v>
      </c>
    </row>
    <row r="35" spans="2:12" ht="15" hidden="1" customHeight="1" x14ac:dyDescent="0.25">
      <c r="B35" s="6" t="str">
        <f>'[1]Race 1'!L35</f>
        <v/>
      </c>
      <c r="C35" s="6" t="str">
        <f>'[1]Race 1'!I35</f>
        <v/>
      </c>
      <c r="D35" s="6" t="str">
        <f>'[1]Race 1'!B35</f>
        <v/>
      </c>
      <c r="E35" s="6" t="str">
        <f>'[1]Race 1'!C35</f>
        <v/>
      </c>
      <c r="F35" s="6" t="str">
        <f>'[1]Race 1'!D35</f>
        <v/>
      </c>
      <c r="G35" s="6" t="str">
        <f>'[1]Race 1'!E35</f>
        <v/>
      </c>
      <c r="H35" s="7" t="str">
        <f>IF(ISBLANK('[1]Race 1'!F35),"",'[1]Race 1'!F35)</f>
        <v/>
      </c>
      <c r="I35" s="7" t="str">
        <f>'[1]Race 1'!H35</f>
        <v/>
      </c>
      <c r="J35" s="7" t="str">
        <f>'[1]Race 1'!K35</f>
        <v/>
      </c>
      <c r="L35" s="8">
        <v>27</v>
      </c>
    </row>
    <row r="36" spans="2:12" ht="15" hidden="1" customHeight="1" x14ac:dyDescent="0.25">
      <c r="B36" s="6" t="str">
        <f>'[1]Race 1'!L36</f>
        <v/>
      </c>
      <c r="C36" s="6" t="str">
        <f>'[1]Race 1'!I36</f>
        <v/>
      </c>
      <c r="D36" s="6" t="str">
        <f>'[1]Race 1'!B36</f>
        <v/>
      </c>
      <c r="E36" s="6" t="str">
        <f>'[1]Race 1'!C36</f>
        <v/>
      </c>
      <c r="F36" s="6" t="str">
        <f>'[1]Race 1'!D36</f>
        <v/>
      </c>
      <c r="G36" s="6" t="str">
        <f>'[1]Race 1'!E36</f>
        <v/>
      </c>
      <c r="H36" s="7" t="str">
        <f>IF(ISBLANK('[1]Race 1'!F36),"",'[1]Race 1'!F36)</f>
        <v/>
      </c>
      <c r="I36" s="7" t="str">
        <f>'[1]Race 1'!H36</f>
        <v/>
      </c>
      <c r="J36" s="7" t="str">
        <f>'[1]Race 1'!K36</f>
        <v/>
      </c>
      <c r="L36" s="8">
        <v>28</v>
      </c>
    </row>
    <row r="37" spans="2:12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2"/>
      <c r="L37" s="57" t="s">
        <v>15</v>
      </c>
    </row>
    <row r="38" spans="2:12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4" t="s">
        <v>8</v>
      </c>
      <c r="J38" s="4" t="s">
        <v>9</v>
      </c>
      <c r="L38" s="57"/>
    </row>
    <row r="39" spans="2:12" x14ac:dyDescent="0.25">
      <c r="B39" s="6" t="str">
        <f>'[1]Race 2'!L9</f>
        <v/>
      </c>
      <c r="C39" s="6">
        <f>'[1]Race 2'!I10</f>
        <v>1</v>
      </c>
      <c r="D39" s="6" t="str">
        <f>'[1]Race 2'!B10</f>
        <v xml:space="preserve">Fontenot, Rick </v>
      </c>
      <c r="E39" s="6" t="s">
        <v>11</v>
      </c>
      <c r="F39" s="6" t="s">
        <v>11</v>
      </c>
      <c r="G39" s="6" t="str">
        <f>'[1]Race 2'!E10</f>
        <v xml:space="preserve">Weta </v>
      </c>
      <c r="H39" s="7">
        <f>IF(ISBLANK('[1]Race 2'!F10),"",'[1]Race 2'!F10)</f>
        <v>1.1416666666666666</v>
      </c>
      <c r="I39" s="7">
        <f>'[1]Race 2'!H10</f>
        <v>1.3447192775814683</v>
      </c>
      <c r="J39" s="7" t="str">
        <f>'[1]Race 2'!K9</f>
        <v/>
      </c>
      <c r="L39" s="8">
        <v>1</v>
      </c>
    </row>
    <row r="40" spans="2:12" x14ac:dyDescent="0.25">
      <c r="B40" s="6" t="str">
        <f>'[1]Race 2'!L10</f>
        <v/>
      </c>
      <c r="C40" s="6">
        <f>'[1]Race 2'!I12</f>
        <v>2</v>
      </c>
      <c r="D40" s="6" t="str">
        <f>'[1]Race 2'!B12</f>
        <v>Brinn, Marvin</v>
      </c>
      <c r="E40" s="6" t="str">
        <f>'[1]Race 2'!C12</f>
        <v>Irresponsible</v>
      </c>
      <c r="F40" s="6" t="str">
        <f>'[1]Race 2'!D12</f>
        <v>-</v>
      </c>
      <c r="G40" s="6" t="str">
        <f>'[1]Race 2'!E12</f>
        <v>Flying Scott</v>
      </c>
      <c r="H40" s="7">
        <f>IF(ISBLANK('[1]Race 2'!F12),"",'[1]Race 2'!F12)</f>
        <v>1.3034722222222224</v>
      </c>
      <c r="I40" s="7">
        <f>'[1]Race 2'!H12</f>
        <v>1.4547681051587305</v>
      </c>
      <c r="J40" s="7" t="str">
        <f>'[1]Race 2'!K10</f>
        <v/>
      </c>
      <c r="L40" s="8">
        <v>2</v>
      </c>
    </row>
    <row r="41" spans="2:12" x14ac:dyDescent="0.25">
      <c r="B41" s="6" t="str">
        <f>'[1]Race 2'!L11</f>
        <v/>
      </c>
      <c r="C41" s="6">
        <f>'[1]Race 2'!I11</f>
        <v>3</v>
      </c>
      <c r="D41" s="6" t="str">
        <f>'[1]Race 2'!B11</f>
        <v>van Zeeland, Frans</v>
      </c>
      <c r="E41" s="6" t="str">
        <f>'[1]Race 2'!C11</f>
        <v>Carolina Dutch</v>
      </c>
      <c r="F41" s="6" t="str">
        <f>'[1]Race 2'!D11</f>
        <v>-</v>
      </c>
      <c r="G41" s="6" t="str">
        <f>'[1]Race 2'!E11</f>
        <v>Wayfarer</v>
      </c>
      <c r="H41" s="7">
        <f>IF(ISBLANK('[1]Race 2'!F11),"",'[1]Race 2'!F11)</f>
        <v>1.3444444444444443</v>
      </c>
      <c r="I41" s="7">
        <f>'[1]Race 2'!H11</f>
        <v>1.467734109655507</v>
      </c>
      <c r="J41" s="7" t="str">
        <f>'[1]Race 2'!K11</f>
        <v/>
      </c>
      <c r="L41" s="8">
        <v>3</v>
      </c>
    </row>
    <row r="42" spans="2:12" x14ac:dyDescent="0.25">
      <c r="B42" s="6" t="str">
        <f>'[1]Race 2'!L12</f>
        <v/>
      </c>
      <c r="C42" s="6">
        <f>'[1]Race 2'!I9</f>
        <v>4</v>
      </c>
      <c r="D42" s="6" t="str">
        <f>'[1]Race 2'!B9</f>
        <v xml:space="preserve">Fontenot, Allison </v>
      </c>
      <c r="E42" s="6" t="str">
        <f>'[1]Race 2'!C9</f>
        <v>Beloniform</v>
      </c>
      <c r="F42" s="6">
        <f>'[1]Race 2'!D9</f>
        <v>287</v>
      </c>
      <c r="G42" s="6" t="str">
        <f>'[1]Race 2'!E9</f>
        <v xml:space="preserve">Weta </v>
      </c>
      <c r="H42" s="7">
        <f>IF(ISBLANK('[1]Race 2'!F9),"",'[1]Race 2'!F9)</f>
        <v>1.4597222222222221</v>
      </c>
      <c r="I42" s="7">
        <f>'[1]Race 2'!H9</f>
        <v>1.7193430179295901</v>
      </c>
      <c r="J42" s="7" t="str">
        <f>'[1]Race 2'!K12</f>
        <v/>
      </c>
      <c r="L42" s="8">
        <v>4</v>
      </c>
    </row>
    <row r="43" spans="2:12" hidden="1" x14ac:dyDescent="0.25">
      <c r="B43" s="6" t="str">
        <f>'[1]Race 2'!L13</f>
        <v/>
      </c>
      <c r="C43" s="6" t="str">
        <f>'[1]Race 2'!I13</f>
        <v/>
      </c>
      <c r="D43" s="6" t="str">
        <f>'[1]Race 2'!B13</f>
        <v/>
      </c>
      <c r="E43" s="6" t="str">
        <f>'[1]Race 2'!C13</f>
        <v/>
      </c>
      <c r="F43" s="6" t="str">
        <f>'[1]Race 2'!D13</f>
        <v/>
      </c>
      <c r="G43" s="6" t="str">
        <f>'[1]Race 2'!E13</f>
        <v/>
      </c>
      <c r="H43" s="7" t="str">
        <f>IF(ISBLANK('[1]Race 2'!F13),"",'[1]Race 2'!F13)</f>
        <v/>
      </c>
      <c r="I43" s="7" t="str">
        <f>'[1]Race 2'!H13</f>
        <v/>
      </c>
      <c r="J43" s="7" t="str">
        <f>'[1]Race 2'!K13</f>
        <v/>
      </c>
      <c r="L43" s="8">
        <v>5</v>
      </c>
    </row>
    <row r="44" spans="2:12" hidden="1" x14ac:dyDescent="0.25">
      <c r="B44" s="6" t="str">
        <f>'[1]Race 2'!L14</f>
        <v/>
      </c>
      <c r="C44" s="6" t="str">
        <f>'[1]Race 2'!I14</f>
        <v/>
      </c>
      <c r="D44" s="6" t="str">
        <f>'[1]Race 2'!B14</f>
        <v/>
      </c>
      <c r="E44" s="6" t="str">
        <f>'[1]Race 2'!C14</f>
        <v/>
      </c>
      <c r="F44" s="6" t="str">
        <f>'[1]Race 2'!D14</f>
        <v/>
      </c>
      <c r="G44" s="6" t="str">
        <f>'[1]Race 2'!E14</f>
        <v/>
      </c>
      <c r="H44" s="7" t="str">
        <f>IF(ISBLANK('[1]Race 2'!F14),"",'[1]Race 2'!F14)</f>
        <v/>
      </c>
      <c r="I44" s="7" t="str">
        <f>'[1]Race 2'!H14</f>
        <v/>
      </c>
      <c r="J44" s="7" t="str">
        <f>'[1]Race 2'!K14</f>
        <v/>
      </c>
      <c r="L44" s="8">
        <v>6</v>
      </c>
    </row>
    <row r="45" spans="2:12" hidden="1" x14ac:dyDescent="0.25">
      <c r="B45" s="6" t="str">
        <f>'[1]Race 2'!L15</f>
        <v/>
      </c>
      <c r="C45" s="6" t="str">
        <f>'[1]Race 2'!I15</f>
        <v/>
      </c>
      <c r="D45" s="6" t="str">
        <f>'[1]Race 2'!B15</f>
        <v/>
      </c>
      <c r="E45" s="6" t="str">
        <f>'[1]Race 2'!C15</f>
        <v/>
      </c>
      <c r="F45" s="6" t="str">
        <f>'[1]Race 2'!D15</f>
        <v/>
      </c>
      <c r="G45" s="6" t="str">
        <f>'[1]Race 2'!E15</f>
        <v/>
      </c>
      <c r="H45" s="7" t="str">
        <f>IF(ISBLANK('[1]Race 2'!F15),"",'[1]Race 2'!F15)</f>
        <v/>
      </c>
      <c r="I45" s="7" t="str">
        <f>'[1]Race 2'!H15</f>
        <v/>
      </c>
      <c r="J45" s="7" t="str">
        <f>'[1]Race 2'!K15</f>
        <v/>
      </c>
      <c r="L45" s="8">
        <v>7</v>
      </c>
    </row>
    <row r="46" spans="2:12" hidden="1" x14ac:dyDescent="0.25">
      <c r="B46" s="6" t="str">
        <f>'[1]Race 2'!L16</f>
        <v/>
      </c>
      <c r="C46" s="6" t="str">
        <f>'[1]Race 2'!I16</f>
        <v/>
      </c>
      <c r="D46" s="6" t="str">
        <f>'[1]Race 2'!B16</f>
        <v/>
      </c>
      <c r="E46" s="6" t="str">
        <f>'[1]Race 2'!C16</f>
        <v/>
      </c>
      <c r="F46" s="6" t="str">
        <f>'[1]Race 2'!D16</f>
        <v/>
      </c>
      <c r="G46" s="6" t="str">
        <f>'[1]Race 2'!E16</f>
        <v/>
      </c>
      <c r="H46" s="7" t="str">
        <f>IF(ISBLANK('[1]Race 2'!F16),"",'[1]Race 2'!F16)</f>
        <v/>
      </c>
      <c r="I46" s="7" t="str">
        <f>'[1]Race 2'!H16</f>
        <v/>
      </c>
      <c r="J46" s="7" t="str">
        <f>'[1]Race 2'!K16</f>
        <v/>
      </c>
      <c r="L46" s="8">
        <v>8</v>
      </c>
    </row>
    <row r="47" spans="2:12" hidden="1" x14ac:dyDescent="0.25">
      <c r="B47" s="6" t="str">
        <f>'[1]Race 2'!L17</f>
        <v/>
      </c>
      <c r="C47" s="6" t="str">
        <f>'[1]Race 2'!I17</f>
        <v/>
      </c>
      <c r="D47" s="6" t="str">
        <f>'[1]Race 2'!B17</f>
        <v/>
      </c>
      <c r="E47" s="6" t="str">
        <f>'[1]Race 2'!C17</f>
        <v/>
      </c>
      <c r="F47" s="6" t="str">
        <f>'[1]Race 2'!D17</f>
        <v/>
      </c>
      <c r="G47" s="6" t="str">
        <f>'[1]Race 2'!E17</f>
        <v/>
      </c>
      <c r="H47" s="7" t="str">
        <f>IF(ISBLANK('[1]Race 2'!F17),"",'[1]Race 2'!F17)</f>
        <v/>
      </c>
      <c r="I47" s="7" t="str">
        <f>'[1]Race 2'!H17</f>
        <v/>
      </c>
      <c r="J47" s="7" t="str">
        <f>'[1]Race 2'!K17</f>
        <v/>
      </c>
      <c r="L47" s="8">
        <v>9</v>
      </c>
    </row>
    <row r="48" spans="2:12" hidden="1" x14ac:dyDescent="0.25">
      <c r="B48" s="6" t="str">
        <f>'[1]Race 2'!L18</f>
        <v/>
      </c>
      <c r="C48" s="6" t="str">
        <f>'[1]Race 2'!I18</f>
        <v/>
      </c>
      <c r="D48" s="6" t="str">
        <f>'[1]Race 2'!B18</f>
        <v/>
      </c>
      <c r="E48" s="6" t="str">
        <f>'[1]Race 2'!C18</f>
        <v/>
      </c>
      <c r="F48" s="6" t="str">
        <f>'[1]Race 2'!D18</f>
        <v/>
      </c>
      <c r="G48" s="6" t="str">
        <f>'[1]Race 2'!E18</f>
        <v/>
      </c>
      <c r="H48" s="7" t="str">
        <f>IF(ISBLANK('[1]Race 2'!F18),"",'[1]Race 2'!F18)</f>
        <v/>
      </c>
      <c r="I48" s="7" t="str">
        <f>'[1]Race 2'!H18</f>
        <v/>
      </c>
      <c r="J48" s="7" t="str">
        <f>'[1]Race 2'!K18</f>
        <v/>
      </c>
      <c r="L48" s="8">
        <v>10</v>
      </c>
    </row>
    <row r="49" spans="2:12" hidden="1" x14ac:dyDescent="0.25">
      <c r="B49" s="6" t="str">
        <f>'[1]Race 2'!L19</f>
        <v/>
      </c>
      <c r="C49" s="6" t="str">
        <f>'[1]Race 2'!I19</f>
        <v/>
      </c>
      <c r="D49" s="6" t="str">
        <f>'[1]Race 2'!B19</f>
        <v/>
      </c>
      <c r="E49" s="6" t="str">
        <f>'[1]Race 2'!C19</f>
        <v/>
      </c>
      <c r="F49" s="6" t="str">
        <f>'[1]Race 2'!D19</f>
        <v/>
      </c>
      <c r="G49" s="6" t="str">
        <f>'[1]Race 2'!E19</f>
        <v/>
      </c>
      <c r="H49" s="7" t="str">
        <f>IF(ISBLANK('[1]Race 2'!F19),"",'[1]Race 2'!F19)</f>
        <v/>
      </c>
      <c r="I49" s="7" t="str">
        <f>'[1]Race 2'!H19</f>
        <v/>
      </c>
      <c r="J49" s="7" t="str">
        <f>'[1]Race 2'!K19</f>
        <v/>
      </c>
      <c r="L49" s="8">
        <v>11</v>
      </c>
    </row>
    <row r="50" spans="2:12" hidden="1" x14ac:dyDescent="0.25">
      <c r="B50" s="6" t="str">
        <f>'[1]Race 2'!L20</f>
        <v/>
      </c>
      <c r="C50" s="6" t="str">
        <f>'[1]Race 2'!I20</f>
        <v/>
      </c>
      <c r="D50" s="6" t="str">
        <f>'[1]Race 2'!B20</f>
        <v/>
      </c>
      <c r="E50" s="6" t="str">
        <f>'[1]Race 2'!C20</f>
        <v/>
      </c>
      <c r="F50" s="6" t="str">
        <f>'[1]Race 2'!D20</f>
        <v/>
      </c>
      <c r="G50" s="6" t="str">
        <f>'[1]Race 2'!E20</f>
        <v/>
      </c>
      <c r="H50" s="7" t="str">
        <f>IF(ISBLANK('[1]Race 2'!F20),"",'[1]Race 2'!F20)</f>
        <v/>
      </c>
      <c r="I50" s="7" t="str">
        <f>'[1]Race 2'!H20</f>
        <v/>
      </c>
      <c r="J50" s="7" t="str">
        <f>'[1]Race 2'!K20</f>
        <v/>
      </c>
      <c r="L50" s="8">
        <v>12</v>
      </c>
    </row>
    <row r="51" spans="2:12" hidden="1" x14ac:dyDescent="0.25">
      <c r="B51" s="6" t="str">
        <f>'[1]Race 2'!L21</f>
        <v/>
      </c>
      <c r="C51" s="6" t="str">
        <f>'[1]Race 2'!I21</f>
        <v/>
      </c>
      <c r="D51" s="6" t="str">
        <f>'[1]Race 2'!B21</f>
        <v/>
      </c>
      <c r="E51" s="6" t="str">
        <f>'[1]Race 2'!C21</f>
        <v/>
      </c>
      <c r="F51" s="6" t="str">
        <f>'[1]Race 2'!D21</f>
        <v/>
      </c>
      <c r="G51" s="6" t="str">
        <f>'[1]Race 2'!E21</f>
        <v/>
      </c>
      <c r="H51" s="7" t="str">
        <f>IF(ISBLANK('[1]Race 2'!F21),"",'[1]Race 2'!F21)</f>
        <v/>
      </c>
      <c r="I51" s="7" t="str">
        <f>'[1]Race 2'!H21</f>
        <v/>
      </c>
      <c r="J51" s="7" t="str">
        <f>'[1]Race 2'!K21</f>
        <v/>
      </c>
      <c r="L51" s="8">
        <v>13</v>
      </c>
    </row>
    <row r="52" spans="2:12" hidden="1" x14ac:dyDescent="0.25">
      <c r="B52" s="6" t="str">
        <f>'[1]Race 2'!L22</f>
        <v/>
      </c>
      <c r="C52" s="6" t="str">
        <f>'[1]Race 2'!I22</f>
        <v/>
      </c>
      <c r="D52" s="6" t="str">
        <f>'[1]Race 2'!B22</f>
        <v/>
      </c>
      <c r="E52" s="6" t="str">
        <f>'[1]Race 2'!C22</f>
        <v/>
      </c>
      <c r="F52" s="6" t="str">
        <f>'[1]Race 2'!D22</f>
        <v/>
      </c>
      <c r="G52" s="6" t="str">
        <f>'[1]Race 2'!E22</f>
        <v/>
      </c>
      <c r="H52" s="7" t="str">
        <f>IF(ISBLANK('[1]Race 2'!F22),"",'[1]Race 2'!F22)</f>
        <v/>
      </c>
      <c r="I52" s="7" t="str">
        <f>'[1]Race 2'!H22</f>
        <v/>
      </c>
      <c r="J52" s="7" t="str">
        <f>'[1]Race 2'!K22</f>
        <v/>
      </c>
      <c r="L52" s="8">
        <v>14</v>
      </c>
    </row>
    <row r="53" spans="2:12" hidden="1" x14ac:dyDescent="0.25">
      <c r="B53" s="6" t="str">
        <f>'[1]Race 2'!L23</f>
        <v/>
      </c>
      <c r="C53" s="6" t="str">
        <f>'[1]Race 2'!I23</f>
        <v/>
      </c>
      <c r="D53" s="6" t="str">
        <f>'[1]Race 2'!B23</f>
        <v/>
      </c>
      <c r="E53" s="6" t="str">
        <f>'[1]Race 2'!C23</f>
        <v/>
      </c>
      <c r="F53" s="6" t="str">
        <f>'[1]Race 2'!D23</f>
        <v/>
      </c>
      <c r="G53" s="6" t="str">
        <f>'[1]Race 2'!E23</f>
        <v/>
      </c>
      <c r="H53" s="7" t="str">
        <f>IF(ISBLANK('[1]Race 2'!F23),"",'[1]Race 2'!F23)</f>
        <v/>
      </c>
      <c r="I53" s="7" t="str">
        <f>'[1]Race 2'!H23</f>
        <v/>
      </c>
      <c r="J53" s="7" t="str">
        <f>'[1]Race 2'!K23</f>
        <v/>
      </c>
      <c r="L53" s="8">
        <v>15</v>
      </c>
    </row>
    <row r="54" spans="2:12" hidden="1" x14ac:dyDescent="0.25">
      <c r="B54" s="6" t="str">
        <f>'[1]Race 2'!L24</f>
        <v/>
      </c>
      <c r="C54" s="6" t="str">
        <f>'[1]Race 2'!I24</f>
        <v/>
      </c>
      <c r="D54" s="6" t="str">
        <f>'[1]Race 2'!B24</f>
        <v/>
      </c>
      <c r="E54" s="6" t="str">
        <f>'[1]Race 2'!C24</f>
        <v/>
      </c>
      <c r="F54" s="6" t="str">
        <f>'[1]Race 2'!D24</f>
        <v/>
      </c>
      <c r="G54" s="6" t="str">
        <f>'[1]Race 2'!E24</f>
        <v/>
      </c>
      <c r="H54" s="7" t="str">
        <f>IF(ISBLANK('[1]Race 2'!F24),"",'[1]Race 2'!F24)</f>
        <v/>
      </c>
      <c r="I54" s="7" t="str">
        <f>'[1]Race 2'!H24</f>
        <v/>
      </c>
      <c r="J54" s="7" t="str">
        <f>'[1]Race 2'!K24</f>
        <v/>
      </c>
      <c r="L54" s="8">
        <v>16</v>
      </c>
    </row>
    <row r="55" spans="2:12" hidden="1" x14ac:dyDescent="0.25">
      <c r="B55" s="6" t="str">
        <f>'[1]Race 2'!L25</f>
        <v/>
      </c>
      <c r="C55" s="6" t="str">
        <f>'[1]Race 2'!I25</f>
        <v/>
      </c>
      <c r="D55" s="6" t="str">
        <f>'[1]Race 2'!B25</f>
        <v/>
      </c>
      <c r="E55" s="6" t="str">
        <f>'[1]Race 2'!C25</f>
        <v/>
      </c>
      <c r="F55" s="6" t="str">
        <f>'[1]Race 2'!D25</f>
        <v/>
      </c>
      <c r="G55" s="6" t="str">
        <f>'[1]Race 2'!E25</f>
        <v/>
      </c>
      <c r="H55" s="7" t="str">
        <f>IF(ISBLANK('[1]Race 2'!F25),"",'[1]Race 2'!F25)</f>
        <v/>
      </c>
      <c r="I55" s="7" t="str">
        <f>'[1]Race 2'!H25</f>
        <v/>
      </c>
      <c r="J55" s="7" t="str">
        <f>'[1]Race 2'!K25</f>
        <v/>
      </c>
      <c r="L55" s="8">
        <v>17</v>
      </c>
    </row>
    <row r="56" spans="2:12" hidden="1" x14ac:dyDescent="0.25">
      <c r="B56" s="6" t="str">
        <f>'[1]Race 2'!L26</f>
        <v/>
      </c>
      <c r="C56" s="6" t="str">
        <f>'[1]Race 2'!I26</f>
        <v/>
      </c>
      <c r="D56" s="6" t="str">
        <f>'[1]Race 2'!B26</f>
        <v/>
      </c>
      <c r="E56" s="6" t="str">
        <f>'[1]Race 2'!C26</f>
        <v/>
      </c>
      <c r="F56" s="6" t="str">
        <f>'[1]Race 2'!D26</f>
        <v/>
      </c>
      <c r="G56" s="6" t="str">
        <f>'[1]Race 2'!E26</f>
        <v/>
      </c>
      <c r="H56" s="7" t="str">
        <f>IF(ISBLANK('[1]Race 2'!F26),"",'[1]Race 2'!F26)</f>
        <v/>
      </c>
      <c r="I56" s="7" t="str">
        <f>'[1]Race 2'!H26</f>
        <v/>
      </c>
      <c r="J56" s="7" t="str">
        <f>'[1]Race 2'!K26</f>
        <v/>
      </c>
      <c r="L56" s="8">
        <v>18</v>
      </c>
    </row>
    <row r="57" spans="2:12" hidden="1" x14ac:dyDescent="0.25">
      <c r="B57" s="6" t="str">
        <f>'[1]Race 2'!L27</f>
        <v/>
      </c>
      <c r="C57" s="6" t="str">
        <f>'[1]Race 2'!I27</f>
        <v/>
      </c>
      <c r="D57" s="6" t="str">
        <f>'[1]Race 2'!B27</f>
        <v/>
      </c>
      <c r="E57" s="6" t="str">
        <f>'[1]Race 2'!C27</f>
        <v/>
      </c>
      <c r="F57" s="6" t="str">
        <f>'[1]Race 2'!D27</f>
        <v/>
      </c>
      <c r="G57" s="6" t="str">
        <f>'[1]Race 2'!E27</f>
        <v/>
      </c>
      <c r="H57" s="7" t="str">
        <f>IF(ISBLANK('[1]Race 2'!F27),"",'[1]Race 2'!F27)</f>
        <v/>
      </c>
      <c r="I57" s="7" t="str">
        <f>'[1]Race 2'!H27</f>
        <v/>
      </c>
      <c r="J57" s="7" t="str">
        <f>'[1]Race 2'!K27</f>
        <v/>
      </c>
      <c r="L57" s="8">
        <v>19</v>
      </c>
    </row>
    <row r="58" spans="2:12" hidden="1" x14ac:dyDescent="0.25">
      <c r="B58" s="6" t="str">
        <f>'[1]Race 2'!L28</f>
        <v/>
      </c>
      <c r="C58" s="6" t="str">
        <f>'[1]Race 2'!I28</f>
        <v/>
      </c>
      <c r="D58" s="6" t="str">
        <f>'[1]Race 2'!B28</f>
        <v/>
      </c>
      <c r="E58" s="6" t="str">
        <f>'[1]Race 2'!C28</f>
        <v/>
      </c>
      <c r="F58" s="6" t="str">
        <f>'[1]Race 2'!D28</f>
        <v/>
      </c>
      <c r="G58" s="6" t="str">
        <f>'[1]Race 2'!E28</f>
        <v/>
      </c>
      <c r="H58" s="7" t="str">
        <f>IF(ISBLANK('[1]Race 2'!F28),"",'[1]Race 2'!F28)</f>
        <v/>
      </c>
      <c r="I58" s="7" t="str">
        <f>'[1]Race 2'!H28</f>
        <v/>
      </c>
      <c r="J58" s="7" t="str">
        <f>'[1]Race 2'!K28</f>
        <v/>
      </c>
      <c r="L58" s="8">
        <v>20</v>
      </c>
    </row>
    <row r="59" spans="2:12" hidden="1" x14ac:dyDescent="0.25">
      <c r="B59" s="6" t="str">
        <f>'[1]Race 2'!L29</f>
        <v/>
      </c>
      <c r="C59" s="6" t="str">
        <f>'[1]Race 2'!I29</f>
        <v/>
      </c>
      <c r="D59" s="6" t="str">
        <f>'[1]Race 2'!B29</f>
        <v/>
      </c>
      <c r="E59" s="6" t="str">
        <f>'[1]Race 2'!C29</f>
        <v/>
      </c>
      <c r="F59" s="6" t="str">
        <f>'[1]Race 2'!D29</f>
        <v/>
      </c>
      <c r="G59" s="6" t="str">
        <f>'[1]Race 2'!E29</f>
        <v/>
      </c>
      <c r="H59" s="7" t="str">
        <f>IF(ISBLANK('[1]Race 2'!F29),"",'[1]Race 2'!F29)</f>
        <v/>
      </c>
      <c r="I59" s="7" t="str">
        <f>'[1]Race 2'!H29</f>
        <v/>
      </c>
      <c r="J59" s="7" t="str">
        <f>'[1]Race 2'!K29</f>
        <v/>
      </c>
      <c r="L59" s="8">
        <v>21</v>
      </c>
    </row>
    <row r="60" spans="2:12" hidden="1" x14ac:dyDescent="0.25">
      <c r="B60" s="6" t="str">
        <f>'[1]Race 2'!L30</f>
        <v/>
      </c>
      <c r="C60" s="6" t="str">
        <f>'[1]Race 2'!I30</f>
        <v/>
      </c>
      <c r="D60" s="6" t="str">
        <f>'[1]Race 2'!B30</f>
        <v/>
      </c>
      <c r="E60" s="6" t="str">
        <f>'[1]Race 2'!C30</f>
        <v/>
      </c>
      <c r="F60" s="6" t="str">
        <f>'[1]Race 2'!D30</f>
        <v/>
      </c>
      <c r="G60" s="6" t="str">
        <f>'[1]Race 2'!E30</f>
        <v/>
      </c>
      <c r="H60" s="7" t="str">
        <f>IF(ISBLANK('[1]Race 2'!F30),"",'[1]Race 2'!F30)</f>
        <v/>
      </c>
      <c r="I60" s="7" t="str">
        <f>'[1]Race 2'!H30</f>
        <v/>
      </c>
      <c r="J60" s="7" t="str">
        <f>'[1]Race 2'!K30</f>
        <v/>
      </c>
      <c r="L60" s="8">
        <v>22</v>
      </c>
    </row>
    <row r="61" spans="2:12" hidden="1" x14ac:dyDescent="0.25">
      <c r="B61" s="6" t="str">
        <f>'[1]Race 2'!L31</f>
        <v/>
      </c>
      <c r="C61" s="6" t="str">
        <f>'[1]Race 2'!I31</f>
        <v/>
      </c>
      <c r="D61" s="6" t="str">
        <f>'[1]Race 2'!B31</f>
        <v/>
      </c>
      <c r="E61" s="6" t="str">
        <f>'[1]Race 2'!C31</f>
        <v/>
      </c>
      <c r="F61" s="6" t="str">
        <f>'[1]Race 2'!D31</f>
        <v/>
      </c>
      <c r="G61" s="6" t="str">
        <f>'[1]Race 2'!E31</f>
        <v/>
      </c>
      <c r="H61" s="7" t="str">
        <f>IF(ISBLANK('[1]Race 2'!F31),"",'[1]Race 2'!F31)</f>
        <v/>
      </c>
      <c r="I61" s="7" t="str">
        <f>'[1]Race 2'!H31</f>
        <v/>
      </c>
      <c r="J61" s="7" t="str">
        <f>'[1]Race 2'!K31</f>
        <v/>
      </c>
      <c r="L61" s="8">
        <v>23</v>
      </c>
    </row>
    <row r="62" spans="2:12" hidden="1" x14ac:dyDescent="0.25">
      <c r="B62" s="6" t="str">
        <f>'[1]Race 2'!L32</f>
        <v/>
      </c>
      <c r="C62" s="6" t="str">
        <f>'[1]Race 2'!I32</f>
        <v/>
      </c>
      <c r="D62" s="6" t="str">
        <f>'[1]Race 2'!B32</f>
        <v/>
      </c>
      <c r="E62" s="6" t="str">
        <f>'[1]Race 2'!C32</f>
        <v/>
      </c>
      <c r="F62" s="6" t="str">
        <f>'[1]Race 2'!D32</f>
        <v/>
      </c>
      <c r="G62" s="6" t="str">
        <f>'[1]Race 2'!E32</f>
        <v/>
      </c>
      <c r="H62" s="7" t="str">
        <f>IF(ISBLANK('[1]Race 2'!F32),"",'[1]Race 2'!F32)</f>
        <v/>
      </c>
      <c r="I62" s="7" t="str">
        <f>'[1]Race 2'!H32</f>
        <v/>
      </c>
      <c r="J62" s="7" t="str">
        <f>'[1]Race 2'!K32</f>
        <v/>
      </c>
      <c r="L62" s="8">
        <v>24</v>
      </c>
    </row>
    <row r="63" spans="2:12" hidden="1" x14ac:dyDescent="0.25">
      <c r="B63" s="6" t="str">
        <f>'[1]Race 2'!L33</f>
        <v/>
      </c>
      <c r="C63" s="6" t="str">
        <f>'[1]Race 2'!I33</f>
        <v/>
      </c>
      <c r="D63" s="6" t="str">
        <f>'[1]Race 2'!B33</f>
        <v/>
      </c>
      <c r="E63" s="6" t="str">
        <f>'[1]Race 2'!C33</f>
        <v/>
      </c>
      <c r="F63" s="6" t="str">
        <f>'[1]Race 2'!D33</f>
        <v/>
      </c>
      <c r="G63" s="6" t="str">
        <f>'[1]Race 2'!E33</f>
        <v/>
      </c>
      <c r="H63" s="7" t="str">
        <f>IF(ISBLANK('[1]Race 2'!F33),"",'[1]Race 2'!F33)</f>
        <v/>
      </c>
      <c r="I63" s="7" t="str">
        <f>'[1]Race 2'!H33</f>
        <v/>
      </c>
      <c r="J63" s="7" t="str">
        <f>'[1]Race 2'!K33</f>
        <v/>
      </c>
      <c r="L63" s="8">
        <v>25</v>
      </c>
    </row>
    <row r="64" spans="2:12" hidden="1" x14ac:dyDescent="0.25">
      <c r="B64" s="6" t="str">
        <f>'[1]Race 2'!L34</f>
        <v/>
      </c>
      <c r="C64" s="6" t="str">
        <f>'[1]Race 2'!I34</f>
        <v/>
      </c>
      <c r="D64" s="6" t="str">
        <f>'[1]Race 2'!B34</f>
        <v/>
      </c>
      <c r="E64" s="6" t="str">
        <f>'[1]Race 2'!C34</f>
        <v/>
      </c>
      <c r="F64" s="6" t="str">
        <f>'[1]Race 2'!D34</f>
        <v/>
      </c>
      <c r="G64" s="6" t="str">
        <f>'[1]Race 2'!E34</f>
        <v/>
      </c>
      <c r="H64" s="7" t="str">
        <f>IF(ISBLANK('[1]Race 2'!F34),"",'[1]Race 2'!F34)</f>
        <v/>
      </c>
      <c r="I64" s="7" t="str">
        <f>'[1]Race 2'!H34</f>
        <v/>
      </c>
      <c r="J64" s="7" t="str">
        <f>'[1]Race 2'!K34</f>
        <v/>
      </c>
      <c r="L64" s="8">
        <v>26</v>
      </c>
    </row>
    <row r="65" spans="2:12" hidden="1" x14ac:dyDescent="0.25">
      <c r="B65" s="6" t="str">
        <f>'[1]Race 2'!L35</f>
        <v/>
      </c>
      <c r="C65" s="6" t="str">
        <f>'[1]Race 2'!I35</f>
        <v/>
      </c>
      <c r="D65" s="6" t="str">
        <f>'[1]Race 2'!B35</f>
        <v/>
      </c>
      <c r="E65" s="6" t="str">
        <f>'[1]Race 2'!C35</f>
        <v/>
      </c>
      <c r="F65" s="6" t="str">
        <f>'[1]Race 2'!D35</f>
        <v/>
      </c>
      <c r="G65" s="6" t="str">
        <f>'[1]Race 2'!E35</f>
        <v/>
      </c>
      <c r="H65" s="7" t="str">
        <f>IF(ISBLANK('[1]Race 2'!F35),"",'[1]Race 2'!F35)</f>
        <v/>
      </c>
      <c r="I65" s="7" t="str">
        <f>'[1]Race 2'!H35</f>
        <v/>
      </c>
      <c r="J65" s="7" t="str">
        <f>'[1]Race 2'!K35</f>
        <v/>
      </c>
      <c r="L65" s="8">
        <v>27</v>
      </c>
    </row>
    <row r="66" spans="2:12" hidden="1" x14ac:dyDescent="0.25">
      <c r="B66" s="6" t="str">
        <f>'[1]Race 2'!L36</f>
        <v/>
      </c>
      <c r="C66" s="6" t="str">
        <f>'[1]Race 2'!I36</f>
        <v/>
      </c>
      <c r="D66" s="6" t="str">
        <f>'[1]Race 2'!B36</f>
        <v/>
      </c>
      <c r="E66" s="6" t="str">
        <f>'[1]Race 2'!C36</f>
        <v/>
      </c>
      <c r="F66" s="6" t="str">
        <f>'[1]Race 2'!D36</f>
        <v/>
      </c>
      <c r="G66" s="6" t="str">
        <f>'[1]Race 2'!E36</f>
        <v/>
      </c>
      <c r="H66" s="7" t="str">
        <f>IF(ISBLANK('[1]Race 2'!F36),"",'[1]Race 2'!F36)</f>
        <v/>
      </c>
      <c r="I66" s="7" t="str">
        <f>'[1]Race 2'!H36</f>
        <v/>
      </c>
      <c r="J66" s="7" t="str">
        <f>'[1]Race 2'!K36</f>
        <v/>
      </c>
      <c r="L66" s="8">
        <v>28</v>
      </c>
    </row>
    <row r="67" spans="2:12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2"/>
      <c r="L67" s="57" t="s">
        <v>15</v>
      </c>
    </row>
    <row r="68" spans="2:12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7</v>
      </c>
      <c r="I68" s="4" t="s">
        <v>8</v>
      </c>
      <c r="J68" s="4" t="s">
        <v>9</v>
      </c>
      <c r="L68" s="57"/>
    </row>
    <row r="69" spans="2:12" x14ac:dyDescent="0.25">
      <c r="B69" s="6" t="str">
        <f>'[1]Race 3'!L9</f>
        <v/>
      </c>
      <c r="C69" s="6">
        <f>'[1]Race 3'!I10</f>
        <v>1</v>
      </c>
      <c r="D69" s="6" t="str">
        <f>'[1]Race 3'!B10</f>
        <v xml:space="preserve">Fontenot, Rick </v>
      </c>
      <c r="E69" s="6" t="str">
        <f>'[1]Race 3'!C10</f>
        <v xml:space="preserve">Anakin </v>
      </c>
      <c r="F69" s="6" t="str">
        <f>'[1]Race 3'!D10</f>
        <v>-</v>
      </c>
      <c r="G69" s="6" t="str">
        <f>'[1]Race 3'!E10</f>
        <v xml:space="preserve">Weta </v>
      </c>
      <c r="H69" s="7">
        <f>IF(ISBLANK('[1]Race 3'!F10),"",'[1]Race 3'!F10)</f>
        <v>1.0722222222222222</v>
      </c>
      <c r="I69" s="7">
        <f>'[1]Race 3'!H10</f>
        <v>1.2629237010862451</v>
      </c>
      <c r="J69" s="7" t="str">
        <f>'[1]Race 3'!K9</f>
        <v/>
      </c>
      <c r="L69" s="8">
        <v>1</v>
      </c>
    </row>
    <row r="70" spans="2:12" x14ac:dyDescent="0.25">
      <c r="B70" s="6" t="str">
        <f>'[1]Race 3'!L10</f>
        <v/>
      </c>
      <c r="C70" s="6">
        <f>'[1]Race 3'!I12</f>
        <v>2</v>
      </c>
      <c r="D70" s="6" t="str">
        <f>'[1]Race 3'!B12</f>
        <v>Brinn, Marvin</v>
      </c>
      <c r="E70" s="6" t="str">
        <f>'[1]Race 3'!C12</f>
        <v>Irresponsible</v>
      </c>
      <c r="F70" s="6" t="str">
        <f>'[1]Race 3'!D12</f>
        <v>-</v>
      </c>
      <c r="G70" s="6" t="str">
        <f>'[1]Race 3'!E12</f>
        <v>Flying Scott</v>
      </c>
      <c r="H70" s="7">
        <f>IF(ISBLANK('[1]Race 3'!F12),"",'[1]Race 3'!F12)</f>
        <v>1.2229166666666667</v>
      </c>
      <c r="I70" s="7">
        <f>'[1]Race 3'!H12</f>
        <v>1.3648623511904763</v>
      </c>
      <c r="J70" s="7" t="str">
        <f>'[1]Race 3'!K10</f>
        <v/>
      </c>
      <c r="L70" s="8">
        <v>2</v>
      </c>
    </row>
    <row r="71" spans="2:12" x14ac:dyDescent="0.25">
      <c r="B71" s="6" t="str">
        <f>'[1]Race 3'!L11</f>
        <v/>
      </c>
      <c r="C71" s="6">
        <f>'[1]Race 3'!I11</f>
        <v>3</v>
      </c>
      <c r="D71" s="6" t="str">
        <f>'[1]Race 3'!B11</f>
        <v>van Zeeland, Frans</v>
      </c>
      <c r="E71" s="6" t="str">
        <f>'[1]Race 3'!C11</f>
        <v>Carolina Dutch</v>
      </c>
      <c r="F71" s="6" t="str">
        <f>'[1]Race 3'!D11</f>
        <v>-</v>
      </c>
      <c r="G71" s="6" t="str">
        <f>'[1]Race 3'!E11</f>
        <v>Wayfarer</v>
      </c>
      <c r="H71" s="7">
        <f>IF(ISBLANK('[1]Race 3'!F11),"",'[1]Race 3'!F11)</f>
        <v>1.2986111111111112</v>
      </c>
      <c r="I71" s="7">
        <f>'[1]Race 3'!H11</f>
        <v>1.4176977195536149</v>
      </c>
      <c r="J71" s="7" t="str">
        <f>'[1]Race 3'!K11</f>
        <v/>
      </c>
      <c r="L71" s="8">
        <v>3</v>
      </c>
    </row>
    <row r="72" spans="2:12" x14ac:dyDescent="0.25">
      <c r="B72" s="6" t="str">
        <f>'[1]Race 3'!L12</f>
        <v/>
      </c>
      <c r="C72" s="6" t="s">
        <v>13</v>
      </c>
      <c r="D72" s="6" t="str">
        <f>'[1]Race 3'!B9</f>
        <v xml:space="preserve">Fontenot, Allison </v>
      </c>
      <c r="E72" s="6" t="str">
        <f>'[1]Race 3'!C9</f>
        <v>Beloniform</v>
      </c>
      <c r="F72" s="6">
        <f>'[1]Race 3'!D9</f>
        <v>287</v>
      </c>
      <c r="G72" s="6" t="str">
        <f>'[1]Race 3'!E9</f>
        <v xml:space="preserve">Weta </v>
      </c>
      <c r="H72" s="7" t="str">
        <f>IF(ISBLANK('[1]Race 3'!F9),"",'[1]Race 3'!F9)</f>
        <v/>
      </c>
      <c r="I72" s="7" t="str">
        <f>'[1]Race 3'!H9</f>
        <v/>
      </c>
      <c r="J72" s="7" t="str">
        <f>'[1]Race 3'!K12</f>
        <v/>
      </c>
      <c r="L72" s="8">
        <v>4</v>
      </c>
    </row>
    <row r="73" spans="2:12" hidden="1" x14ac:dyDescent="0.25">
      <c r="B73" s="6" t="str">
        <f>'[1]Race 3'!L13</f>
        <v/>
      </c>
      <c r="C73" s="6" t="str">
        <f>'[1]Race 3'!I13</f>
        <v/>
      </c>
      <c r="D73" s="6" t="str">
        <f>'[1]Race 3'!B13</f>
        <v/>
      </c>
      <c r="E73" s="6" t="str">
        <f>'[1]Race 3'!C13</f>
        <v/>
      </c>
      <c r="F73" s="6" t="str">
        <f>'[1]Race 3'!D13</f>
        <v/>
      </c>
      <c r="G73" s="6" t="str">
        <f>'[1]Race 3'!E13</f>
        <v/>
      </c>
      <c r="H73" s="7" t="str">
        <f>IF(ISBLANK('[1]Race 3'!F13),"",'[1]Race 3'!F13)</f>
        <v/>
      </c>
      <c r="I73" s="7" t="str">
        <f>'[1]Race 3'!H13</f>
        <v/>
      </c>
      <c r="J73" s="7" t="str">
        <f>'[1]Race 3'!K13</f>
        <v/>
      </c>
      <c r="L73" s="8">
        <v>5</v>
      </c>
    </row>
    <row r="74" spans="2:12" hidden="1" x14ac:dyDescent="0.25">
      <c r="B74" s="6" t="str">
        <f>'[1]Race 3'!L14</f>
        <v/>
      </c>
      <c r="C74" s="6" t="str">
        <f>'[1]Race 3'!I14</f>
        <v/>
      </c>
      <c r="D74" s="6" t="str">
        <f>'[1]Race 3'!B14</f>
        <v/>
      </c>
      <c r="E74" s="6" t="str">
        <f>'[1]Race 3'!C14</f>
        <v/>
      </c>
      <c r="F74" s="6" t="str">
        <f>'[1]Race 3'!D14</f>
        <v/>
      </c>
      <c r="G74" s="6" t="str">
        <f>'[1]Race 3'!E14</f>
        <v/>
      </c>
      <c r="H74" s="7" t="str">
        <f>IF(ISBLANK('[1]Race 3'!F14),"",'[1]Race 3'!F14)</f>
        <v/>
      </c>
      <c r="I74" s="7" t="str">
        <f>'[1]Race 3'!H14</f>
        <v/>
      </c>
      <c r="J74" s="7" t="str">
        <f>'[1]Race 3'!K14</f>
        <v/>
      </c>
      <c r="L74" s="8">
        <v>6</v>
      </c>
    </row>
    <row r="75" spans="2:12" hidden="1" x14ac:dyDescent="0.25">
      <c r="B75" s="6" t="str">
        <f>'[1]Race 3'!L15</f>
        <v/>
      </c>
      <c r="C75" s="6" t="str">
        <f>'[1]Race 3'!I15</f>
        <v/>
      </c>
      <c r="D75" s="6" t="str">
        <f>'[1]Race 3'!B15</f>
        <v/>
      </c>
      <c r="E75" s="6" t="str">
        <f>'[1]Race 3'!C15</f>
        <v/>
      </c>
      <c r="F75" s="6" t="str">
        <f>'[1]Race 3'!D15</f>
        <v/>
      </c>
      <c r="G75" s="6" t="str">
        <f>'[1]Race 3'!E15</f>
        <v/>
      </c>
      <c r="H75" s="7" t="str">
        <f>IF(ISBLANK('[1]Race 3'!F15),"",'[1]Race 3'!F15)</f>
        <v/>
      </c>
      <c r="I75" s="7" t="str">
        <f>'[1]Race 3'!H15</f>
        <v/>
      </c>
      <c r="J75" s="7" t="str">
        <f>'[1]Race 3'!K15</f>
        <v/>
      </c>
      <c r="L75" s="8">
        <v>7</v>
      </c>
    </row>
    <row r="76" spans="2:12" hidden="1" x14ac:dyDescent="0.25">
      <c r="B76" s="6" t="str">
        <f>'[1]Race 3'!L16</f>
        <v/>
      </c>
      <c r="C76" s="6" t="str">
        <f>'[1]Race 3'!I16</f>
        <v/>
      </c>
      <c r="D76" s="6" t="str">
        <f>'[1]Race 3'!B16</f>
        <v/>
      </c>
      <c r="E76" s="6" t="str">
        <f>'[1]Race 3'!C16</f>
        <v/>
      </c>
      <c r="F76" s="6" t="str">
        <f>'[1]Race 3'!D16</f>
        <v/>
      </c>
      <c r="G76" s="6" t="str">
        <f>'[1]Race 3'!E16</f>
        <v/>
      </c>
      <c r="H76" s="7" t="str">
        <f>IF(ISBLANK('[1]Race 3'!F16),"",'[1]Race 3'!F16)</f>
        <v/>
      </c>
      <c r="I76" s="7" t="str">
        <f>'[1]Race 3'!H16</f>
        <v/>
      </c>
      <c r="J76" s="7" t="str">
        <f>'[1]Race 3'!K16</f>
        <v/>
      </c>
      <c r="L76" s="8">
        <v>8</v>
      </c>
    </row>
    <row r="77" spans="2:12" hidden="1" x14ac:dyDescent="0.25">
      <c r="B77" s="6" t="str">
        <f>'[1]Race 3'!L17</f>
        <v/>
      </c>
      <c r="C77" s="6" t="str">
        <f>'[1]Race 3'!I17</f>
        <v/>
      </c>
      <c r="D77" s="6" t="str">
        <f>'[1]Race 3'!B17</f>
        <v/>
      </c>
      <c r="E77" s="6" t="str">
        <f>'[1]Race 3'!C17</f>
        <v/>
      </c>
      <c r="F77" s="6" t="str">
        <f>'[1]Race 3'!D17</f>
        <v/>
      </c>
      <c r="G77" s="6" t="str">
        <f>'[1]Race 3'!E17</f>
        <v/>
      </c>
      <c r="H77" s="7" t="str">
        <f>IF(ISBLANK('[1]Race 3'!F17),"",'[1]Race 3'!F17)</f>
        <v/>
      </c>
      <c r="I77" s="7" t="str">
        <f>'[1]Race 3'!H17</f>
        <v/>
      </c>
      <c r="J77" s="7" t="str">
        <f>'[1]Race 3'!K17</f>
        <v/>
      </c>
      <c r="L77" s="8">
        <v>9</v>
      </c>
    </row>
    <row r="78" spans="2:12" hidden="1" x14ac:dyDescent="0.25">
      <c r="B78" s="6" t="str">
        <f>'[1]Race 3'!L18</f>
        <v/>
      </c>
      <c r="C78" s="6" t="str">
        <f>'[1]Race 3'!I18</f>
        <v/>
      </c>
      <c r="D78" s="6" t="str">
        <f>'[1]Race 3'!B18</f>
        <v/>
      </c>
      <c r="E78" s="6" t="str">
        <f>'[1]Race 3'!C18</f>
        <v/>
      </c>
      <c r="F78" s="6" t="str">
        <f>'[1]Race 3'!D18</f>
        <v/>
      </c>
      <c r="G78" s="6" t="str">
        <f>'[1]Race 3'!E18</f>
        <v/>
      </c>
      <c r="H78" s="7" t="str">
        <f>IF(ISBLANK('[1]Race 3'!F18),"",'[1]Race 3'!F18)</f>
        <v/>
      </c>
      <c r="I78" s="7" t="str">
        <f>'[1]Race 3'!H18</f>
        <v/>
      </c>
      <c r="J78" s="7" t="str">
        <f>'[1]Race 3'!K18</f>
        <v/>
      </c>
      <c r="L78" s="8">
        <v>10</v>
      </c>
    </row>
    <row r="79" spans="2:12" hidden="1" x14ac:dyDescent="0.25">
      <c r="B79" s="6" t="str">
        <f>'[1]Race 3'!L19</f>
        <v/>
      </c>
      <c r="C79" s="6" t="str">
        <f>'[1]Race 3'!I19</f>
        <v/>
      </c>
      <c r="D79" s="6" t="str">
        <f>'[1]Race 3'!B19</f>
        <v/>
      </c>
      <c r="E79" s="6" t="str">
        <f>'[1]Race 3'!C19</f>
        <v/>
      </c>
      <c r="F79" s="6" t="str">
        <f>'[1]Race 3'!D19</f>
        <v/>
      </c>
      <c r="G79" s="6" t="str">
        <f>'[1]Race 3'!E19</f>
        <v/>
      </c>
      <c r="H79" s="7" t="str">
        <f>IF(ISBLANK('[1]Race 3'!F19),"",'[1]Race 3'!F19)</f>
        <v/>
      </c>
      <c r="I79" s="7" t="str">
        <f>'[1]Race 3'!H19</f>
        <v/>
      </c>
      <c r="J79" s="7" t="str">
        <f>'[1]Race 3'!K19</f>
        <v/>
      </c>
      <c r="L79" s="8">
        <v>11</v>
      </c>
    </row>
    <row r="80" spans="2:12" hidden="1" x14ac:dyDescent="0.25">
      <c r="B80" s="6" t="str">
        <f>'[1]Race 3'!L20</f>
        <v/>
      </c>
      <c r="C80" s="6" t="str">
        <f>'[1]Race 3'!I20</f>
        <v/>
      </c>
      <c r="D80" s="6" t="str">
        <f>'[1]Race 3'!B20</f>
        <v/>
      </c>
      <c r="E80" s="6" t="str">
        <f>'[1]Race 3'!C20</f>
        <v/>
      </c>
      <c r="F80" s="6" t="str">
        <f>'[1]Race 3'!D20</f>
        <v/>
      </c>
      <c r="G80" s="6" t="str">
        <f>'[1]Race 3'!E20</f>
        <v/>
      </c>
      <c r="H80" s="7" t="str">
        <f>IF(ISBLANK('[1]Race 3'!F20),"",'[1]Race 3'!F20)</f>
        <v/>
      </c>
      <c r="I80" s="7" t="str">
        <f>'[1]Race 3'!H20</f>
        <v/>
      </c>
      <c r="J80" s="7" t="str">
        <f>'[1]Race 3'!K20</f>
        <v/>
      </c>
      <c r="L80" s="8">
        <v>12</v>
      </c>
    </row>
    <row r="81" spans="2:12" hidden="1" x14ac:dyDescent="0.25">
      <c r="B81" s="6" t="str">
        <f>'[1]Race 3'!L21</f>
        <v/>
      </c>
      <c r="C81" s="6" t="str">
        <f>'[1]Race 3'!I21</f>
        <v/>
      </c>
      <c r="D81" s="6" t="str">
        <f>'[1]Race 3'!B21</f>
        <v/>
      </c>
      <c r="E81" s="6" t="str">
        <f>'[1]Race 3'!C21</f>
        <v/>
      </c>
      <c r="F81" s="6" t="str">
        <f>'[1]Race 3'!D21</f>
        <v/>
      </c>
      <c r="G81" s="6" t="str">
        <f>'[1]Race 3'!E21</f>
        <v/>
      </c>
      <c r="H81" s="7" t="str">
        <f>IF(ISBLANK('[1]Race 3'!F21),"",'[1]Race 3'!F21)</f>
        <v/>
      </c>
      <c r="I81" s="7" t="str">
        <f>'[1]Race 3'!H21</f>
        <v/>
      </c>
      <c r="J81" s="7" t="str">
        <f>'[1]Race 3'!K21</f>
        <v/>
      </c>
      <c r="L81" s="8">
        <v>13</v>
      </c>
    </row>
    <row r="82" spans="2:12" hidden="1" x14ac:dyDescent="0.25">
      <c r="B82" s="6" t="str">
        <f>'[1]Race 3'!L22</f>
        <v/>
      </c>
      <c r="C82" s="6" t="str">
        <f>'[1]Race 3'!I22</f>
        <v/>
      </c>
      <c r="D82" s="6" t="str">
        <f>'[1]Race 3'!B22</f>
        <v/>
      </c>
      <c r="E82" s="6" t="str">
        <f>'[1]Race 3'!C22</f>
        <v/>
      </c>
      <c r="F82" s="6" t="str">
        <f>'[1]Race 3'!D22</f>
        <v/>
      </c>
      <c r="G82" s="6" t="str">
        <f>'[1]Race 3'!E22</f>
        <v/>
      </c>
      <c r="H82" s="7" t="str">
        <f>IF(ISBLANK('[1]Race 3'!F22),"",'[1]Race 3'!F22)</f>
        <v/>
      </c>
      <c r="I82" s="7" t="str">
        <f>'[1]Race 3'!H22</f>
        <v/>
      </c>
      <c r="J82" s="7" t="str">
        <f>'[1]Race 3'!K22</f>
        <v/>
      </c>
      <c r="L82" s="8">
        <v>14</v>
      </c>
    </row>
    <row r="83" spans="2:12" hidden="1" x14ac:dyDescent="0.25">
      <c r="B83" s="6" t="str">
        <f>'[1]Race 3'!L23</f>
        <v/>
      </c>
      <c r="C83" s="6" t="str">
        <f>'[1]Race 3'!I23</f>
        <v/>
      </c>
      <c r="D83" s="6" t="str">
        <f>'[1]Race 3'!B23</f>
        <v/>
      </c>
      <c r="E83" s="6" t="str">
        <f>'[1]Race 3'!C23</f>
        <v/>
      </c>
      <c r="F83" s="6" t="str">
        <f>'[1]Race 3'!D23</f>
        <v/>
      </c>
      <c r="G83" s="6" t="str">
        <f>'[1]Race 3'!E23</f>
        <v/>
      </c>
      <c r="H83" s="7" t="str">
        <f>IF(ISBLANK('[1]Race 3'!F23),"",'[1]Race 3'!F23)</f>
        <v/>
      </c>
      <c r="I83" s="7" t="str">
        <f>'[1]Race 3'!H23</f>
        <v/>
      </c>
      <c r="J83" s="7" t="str">
        <f>'[1]Race 3'!K23</f>
        <v/>
      </c>
      <c r="L83" s="8">
        <v>15</v>
      </c>
    </row>
    <row r="84" spans="2:12" hidden="1" x14ac:dyDescent="0.25">
      <c r="B84" s="6" t="str">
        <f>'[1]Race 3'!L24</f>
        <v/>
      </c>
      <c r="C84" s="6" t="str">
        <f>'[1]Race 3'!I24</f>
        <v/>
      </c>
      <c r="D84" s="6" t="str">
        <f>'[1]Race 3'!B24</f>
        <v/>
      </c>
      <c r="E84" s="6" t="str">
        <f>'[1]Race 3'!C24</f>
        <v/>
      </c>
      <c r="F84" s="6" t="str">
        <f>'[1]Race 3'!D24</f>
        <v/>
      </c>
      <c r="G84" s="6" t="str">
        <f>'[1]Race 3'!E24</f>
        <v/>
      </c>
      <c r="H84" s="7" t="str">
        <f>IF(ISBLANK('[1]Race 3'!F24),"",'[1]Race 3'!F24)</f>
        <v/>
      </c>
      <c r="I84" s="7" t="str">
        <f>'[1]Race 3'!H24</f>
        <v/>
      </c>
      <c r="J84" s="7" t="str">
        <f>'[1]Race 3'!K24</f>
        <v/>
      </c>
      <c r="L84" s="8">
        <v>16</v>
      </c>
    </row>
    <row r="85" spans="2:12" hidden="1" x14ac:dyDescent="0.25">
      <c r="B85" s="6" t="str">
        <f>'[1]Race 3'!L25</f>
        <v/>
      </c>
      <c r="C85" s="6" t="str">
        <f>'[1]Race 3'!I25</f>
        <v/>
      </c>
      <c r="D85" s="6" t="str">
        <f>'[1]Race 3'!B25</f>
        <v/>
      </c>
      <c r="E85" s="6" t="str">
        <f>'[1]Race 3'!C25</f>
        <v/>
      </c>
      <c r="F85" s="6" t="str">
        <f>'[1]Race 3'!D25</f>
        <v/>
      </c>
      <c r="G85" s="6" t="str">
        <f>'[1]Race 3'!E25</f>
        <v/>
      </c>
      <c r="H85" s="7" t="str">
        <f>IF(ISBLANK('[1]Race 3'!F25),"",'[1]Race 3'!F25)</f>
        <v/>
      </c>
      <c r="I85" s="7" t="str">
        <f>'[1]Race 3'!H25</f>
        <v/>
      </c>
      <c r="J85" s="7" t="str">
        <f>'[1]Race 3'!K25</f>
        <v/>
      </c>
      <c r="L85" s="8">
        <v>17</v>
      </c>
    </row>
    <row r="86" spans="2:12" hidden="1" x14ac:dyDescent="0.25">
      <c r="B86" s="6" t="str">
        <f>'[1]Race 3'!L26</f>
        <v/>
      </c>
      <c r="C86" s="6" t="str">
        <f>'[1]Race 3'!I26</f>
        <v/>
      </c>
      <c r="D86" s="6" t="str">
        <f>'[1]Race 3'!B26</f>
        <v/>
      </c>
      <c r="E86" s="6" t="str">
        <f>'[1]Race 3'!C26</f>
        <v/>
      </c>
      <c r="F86" s="6" t="str">
        <f>'[1]Race 3'!D26</f>
        <v/>
      </c>
      <c r="G86" s="6" t="str">
        <f>'[1]Race 3'!E26</f>
        <v/>
      </c>
      <c r="H86" s="7" t="str">
        <f>IF(ISBLANK('[1]Race 3'!F26),"",'[1]Race 3'!F26)</f>
        <v/>
      </c>
      <c r="I86" s="7" t="str">
        <f>'[1]Race 3'!H26</f>
        <v/>
      </c>
      <c r="J86" s="7" t="str">
        <f>'[1]Race 3'!K26</f>
        <v/>
      </c>
      <c r="L86" s="8">
        <v>18</v>
      </c>
    </row>
    <row r="87" spans="2:12" hidden="1" x14ac:dyDescent="0.25">
      <c r="B87" s="6" t="str">
        <f>'[1]Race 3'!L27</f>
        <v/>
      </c>
      <c r="C87" s="6" t="str">
        <f>'[1]Race 3'!I27</f>
        <v/>
      </c>
      <c r="D87" s="6" t="str">
        <f>'[1]Race 3'!B27</f>
        <v/>
      </c>
      <c r="E87" s="6" t="str">
        <f>'[1]Race 3'!C27</f>
        <v/>
      </c>
      <c r="F87" s="6" t="str">
        <f>'[1]Race 3'!D27</f>
        <v/>
      </c>
      <c r="G87" s="6" t="str">
        <f>'[1]Race 3'!E27</f>
        <v/>
      </c>
      <c r="H87" s="7" t="str">
        <f>IF(ISBLANK('[1]Race 3'!F27),"",'[1]Race 3'!F27)</f>
        <v/>
      </c>
      <c r="I87" s="7" t="str">
        <f>'[1]Race 3'!H27</f>
        <v/>
      </c>
      <c r="J87" s="7" t="str">
        <f>'[1]Race 3'!K27</f>
        <v/>
      </c>
      <c r="L87" s="8">
        <v>19</v>
      </c>
    </row>
    <row r="88" spans="2:12" hidden="1" x14ac:dyDescent="0.25">
      <c r="B88" s="6" t="str">
        <f>'[1]Race 3'!L28</f>
        <v/>
      </c>
      <c r="C88" s="6" t="str">
        <f>'[1]Race 3'!I28</f>
        <v/>
      </c>
      <c r="D88" s="6" t="str">
        <f>'[1]Race 3'!B28</f>
        <v/>
      </c>
      <c r="E88" s="6" t="str">
        <f>'[1]Race 3'!C28</f>
        <v/>
      </c>
      <c r="F88" s="6" t="str">
        <f>'[1]Race 3'!D28</f>
        <v/>
      </c>
      <c r="G88" s="6" t="str">
        <f>'[1]Race 3'!E28</f>
        <v/>
      </c>
      <c r="H88" s="7" t="str">
        <f>IF(ISBLANK('[1]Race 3'!F28),"",'[1]Race 3'!F28)</f>
        <v/>
      </c>
      <c r="I88" s="7" t="str">
        <f>'[1]Race 3'!H28</f>
        <v/>
      </c>
      <c r="J88" s="7" t="str">
        <f>'[1]Race 3'!K28</f>
        <v/>
      </c>
      <c r="L88" s="8">
        <v>20</v>
      </c>
    </row>
    <row r="89" spans="2:12" hidden="1" x14ac:dyDescent="0.25">
      <c r="B89" s="6" t="str">
        <f>'[1]Race 3'!L29</f>
        <v/>
      </c>
      <c r="C89" s="6" t="str">
        <f>'[1]Race 3'!I29</f>
        <v/>
      </c>
      <c r="D89" s="6" t="str">
        <f>'[1]Race 3'!B29</f>
        <v/>
      </c>
      <c r="E89" s="6" t="str">
        <f>'[1]Race 3'!C29</f>
        <v/>
      </c>
      <c r="F89" s="6" t="str">
        <f>'[1]Race 3'!D29</f>
        <v/>
      </c>
      <c r="G89" s="6" t="str">
        <f>'[1]Race 3'!E29</f>
        <v/>
      </c>
      <c r="H89" s="7" t="str">
        <f>IF(ISBLANK('[1]Race 3'!F29),"",'[1]Race 3'!F29)</f>
        <v/>
      </c>
      <c r="I89" s="7" t="str">
        <f>'[1]Race 3'!H29</f>
        <v/>
      </c>
      <c r="J89" s="7" t="str">
        <f>'[1]Race 3'!K29</f>
        <v/>
      </c>
      <c r="L89" s="8">
        <v>21</v>
      </c>
    </row>
    <row r="90" spans="2:12" hidden="1" x14ac:dyDescent="0.25">
      <c r="B90" s="6" t="str">
        <f>'[1]Race 3'!L30</f>
        <v/>
      </c>
      <c r="C90" s="6" t="str">
        <f>'[1]Race 3'!I30</f>
        <v/>
      </c>
      <c r="D90" s="6" t="str">
        <f>'[1]Race 3'!B30</f>
        <v/>
      </c>
      <c r="E90" s="6" t="str">
        <f>'[1]Race 3'!C30</f>
        <v/>
      </c>
      <c r="F90" s="6" t="str">
        <f>'[1]Race 3'!D30</f>
        <v/>
      </c>
      <c r="G90" s="6" t="str">
        <f>'[1]Race 3'!E30</f>
        <v/>
      </c>
      <c r="H90" s="7" t="str">
        <f>IF(ISBLANK('[1]Race 3'!F30),"",'[1]Race 3'!F30)</f>
        <v/>
      </c>
      <c r="I90" s="7" t="str">
        <f>'[1]Race 3'!H30</f>
        <v/>
      </c>
      <c r="J90" s="7" t="str">
        <f>'[1]Race 3'!K30</f>
        <v/>
      </c>
      <c r="L90" s="8">
        <v>22</v>
      </c>
    </row>
    <row r="91" spans="2:12" hidden="1" x14ac:dyDescent="0.25">
      <c r="B91" s="6" t="str">
        <f>'[1]Race 3'!L31</f>
        <v/>
      </c>
      <c r="C91" s="6" t="str">
        <f>'[1]Race 3'!I31</f>
        <v/>
      </c>
      <c r="D91" s="6" t="str">
        <f>'[1]Race 3'!B31</f>
        <v/>
      </c>
      <c r="E91" s="6" t="str">
        <f>'[1]Race 3'!C31</f>
        <v/>
      </c>
      <c r="F91" s="6" t="str">
        <f>'[1]Race 3'!D31</f>
        <v/>
      </c>
      <c r="G91" s="6" t="str">
        <f>'[1]Race 3'!E31</f>
        <v/>
      </c>
      <c r="H91" s="7" t="str">
        <f>IF(ISBLANK('[1]Race 3'!F31),"",'[1]Race 3'!F31)</f>
        <v/>
      </c>
      <c r="I91" s="7" t="str">
        <f>'[1]Race 3'!H31</f>
        <v/>
      </c>
      <c r="J91" s="7" t="str">
        <f>'[1]Race 3'!K31</f>
        <v/>
      </c>
      <c r="L91" s="8">
        <v>23</v>
      </c>
    </row>
    <row r="92" spans="2:12" hidden="1" x14ac:dyDescent="0.25">
      <c r="B92" s="6" t="str">
        <f>'[1]Race 3'!L32</f>
        <v/>
      </c>
      <c r="C92" s="6" t="str">
        <f>'[1]Race 3'!I32</f>
        <v/>
      </c>
      <c r="D92" s="6" t="str">
        <f>'[1]Race 3'!B32</f>
        <v/>
      </c>
      <c r="E92" s="6" t="str">
        <f>'[1]Race 3'!C32</f>
        <v/>
      </c>
      <c r="F92" s="6" t="str">
        <f>'[1]Race 3'!D32</f>
        <v/>
      </c>
      <c r="G92" s="6" t="str">
        <f>'[1]Race 3'!E32</f>
        <v/>
      </c>
      <c r="H92" s="7" t="str">
        <f>IF(ISBLANK('[1]Race 3'!F32),"",'[1]Race 3'!F32)</f>
        <v/>
      </c>
      <c r="I92" s="7" t="str">
        <f>'[1]Race 3'!H32</f>
        <v/>
      </c>
      <c r="J92" s="7" t="str">
        <f>'[1]Race 3'!K32</f>
        <v/>
      </c>
      <c r="L92" s="8">
        <v>24</v>
      </c>
    </row>
    <row r="93" spans="2:12" hidden="1" x14ac:dyDescent="0.25">
      <c r="B93" s="6" t="str">
        <f>'[1]Race 3'!L33</f>
        <v/>
      </c>
      <c r="C93" s="6" t="str">
        <f>'[1]Race 3'!I33</f>
        <v/>
      </c>
      <c r="D93" s="6" t="str">
        <f>'[1]Race 3'!B33</f>
        <v/>
      </c>
      <c r="E93" s="6" t="str">
        <f>'[1]Race 3'!C33</f>
        <v/>
      </c>
      <c r="F93" s="6" t="str">
        <f>'[1]Race 3'!D33</f>
        <v/>
      </c>
      <c r="G93" s="6" t="str">
        <f>'[1]Race 3'!E33</f>
        <v/>
      </c>
      <c r="H93" s="7" t="str">
        <f>IF(ISBLANK('[1]Race 3'!F33),"",'[1]Race 3'!F33)</f>
        <v/>
      </c>
      <c r="I93" s="7" t="str">
        <f>'[1]Race 3'!H33</f>
        <v/>
      </c>
      <c r="J93" s="7" t="str">
        <f>'[1]Race 3'!K33</f>
        <v/>
      </c>
      <c r="L93" s="8">
        <v>25</v>
      </c>
    </row>
    <row r="94" spans="2:12" hidden="1" x14ac:dyDescent="0.25">
      <c r="B94" s="6" t="str">
        <f>'[1]Race 3'!L34</f>
        <v/>
      </c>
      <c r="C94" s="6" t="str">
        <f>'[1]Race 3'!I34</f>
        <v/>
      </c>
      <c r="D94" s="6" t="str">
        <f>'[1]Race 3'!B34</f>
        <v/>
      </c>
      <c r="E94" s="6" t="str">
        <f>'[1]Race 3'!C34</f>
        <v/>
      </c>
      <c r="F94" s="6" t="str">
        <f>'[1]Race 3'!D34</f>
        <v/>
      </c>
      <c r="G94" s="6" t="str">
        <f>'[1]Race 3'!E34</f>
        <v/>
      </c>
      <c r="H94" s="7" t="str">
        <f>IF(ISBLANK('[1]Race 3'!F34),"",'[1]Race 3'!F34)</f>
        <v/>
      </c>
      <c r="I94" s="7" t="str">
        <f>'[1]Race 3'!H34</f>
        <v/>
      </c>
      <c r="J94" s="7" t="str">
        <f>'[1]Race 3'!K34</f>
        <v/>
      </c>
      <c r="L94" s="8">
        <v>26</v>
      </c>
    </row>
    <row r="95" spans="2:12" hidden="1" x14ac:dyDescent="0.25">
      <c r="B95" s="6" t="str">
        <f>'[1]Race 3'!L35</f>
        <v/>
      </c>
      <c r="C95" s="6" t="str">
        <f>'[1]Race 3'!I35</f>
        <v/>
      </c>
      <c r="D95" s="6" t="str">
        <f>'[1]Race 3'!B35</f>
        <v/>
      </c>
      <c r="E95" s="6" t="str">
        <f>'[1]Race 3'!C35</f>
        <v/>
      </c>
      <c r="F95" s="6" t="str">
        <f>'[1]Race 3'!D35</f>
        <v/>
      </c>
      <c r="G95" s="6" t="str">
        <f>'[1]Race 3'!E35</f>
        <v/>
      </c>
      <c r="H95" s="7" t="str">
        <f>IF(ISBLANK('[1]Race 3'!F35),"",'[1]Race 3'!F35)</f>
        <v/>
      </c>
      <c r="I95" s="7" t="str">
        <f>'[1]Race 3'!H35</f>
        <v/>
      </c>
      <c r="J95" s="7" t="str">
        <f>'[1]Race 3'!K35</f>
        <v/>
      </c>
      <c r="L95" s="8">
        <v>27</v>
      </c>
    </row>
    <row r="96" spans="2:12" hidden="1" x14ac:dyDescent="0.25">
      <c r="B96" s="6" t="str">
        <f>'[1]Race 3'!L36</f>
        <v/>
      </c>
      <c r="C96" s="6" t="str">
        <f>'[1]Race 3'!I36</f>
        <v/>
      </c>
      <c r="D96" s="6" t="str">
        <f>'[1]Race 3'!B36</f>
        <v/>
      </c>
      <c r="E96" s="6" t="str">
        <f>'[1]Race 3'!C36</f>
        <v/>
      </c>
      <c r="F96" s="6" t="str">
        <f>'[1]Race 3'!D36</f>
        <v/>
      </c>
      <c r="G96" s="6" t="str">
        <f>'[1]Race 3'!E36</f>
        <v/>
      </c>
      <c r="H96" s="7" t="str">
        <f>IF(ISBLANK('[1]Race 3'!F36),"",'[1]Race 3'!F36)</f>
        <v/>
      </c>
      <c r="I96" s="7" t="str">
        <f>'[1]Race 3'!H36</f>
        <v/>
      </c>
      <c r="J96" s="7" t="str">
        <f>'[1]Race 3'!K36</f>
        <v/>
      </c>
      <c r="L96" s="8">
        <v>28</v>
      </c>
    </row>
    <row r="97" spans="2:12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6"/>
      <c r="L97" s="57" t="s">
        <v>15</v>
      </c>
    </row>
    <row r="98" spans="2:12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7</v>
      </c>
      <c r="I98" s="4" t="s">
        <v>8</v>
      </c>
      <c r="J98" s="4" t="s">
        <v>9</v>
      </c>
      <c r="L98" s="57"/>
    </row>
    <row r="99" spans="2:12" hidden="1" x14ac:dyDescent="0.25">
      <c r="B99" s="6" t="str">
        <f>'[1]Race 4'!L9</f>
        <v/>
      </c>
      <c r="C99" s="6" t="str">
        <f>'[1]Race 4'!I9</f>
        <v/>
      </c>
      <c r="D99" s="6" t="str">
        <f>'[1]Race 4'!B9</f>
        <v xml:space="preserve">Fontenot, Allison </v>
      </c>
      <c r="E99" s="6" t="str">
        <f>'[1]Race 4'!C9</f>
        <v>Beloniform</v>
      </c>
      <c r="F99" s="6">
        <f>'[1]Race 4'!D9</f>
        <v>287</v>
      </c>
      <c r="G99" s="6" t="str">
        <f>'[1]Race 4'!E9</f>
        <v xml:space="preserve">Weta </v>
      </c>
      <c r="H99" s="7" t="str">
        <f>IF(ISBLANK('[1]Race 4'!F9),"",'[1]Race 4'!F9)</f>
        <v/>
      </c>
      <c r="I99" s="7" t="str">
        <f>'[1]Race 4'!H9</f>
        <v/>
      </c>
      <c r="J99" s="7" t="str">
        <f>'[1]Race 4'!K9</f>
        <v/>
      </c>
      <c r="L99" s="8">
        <v>1</v>
      </c>
    </row>
    <row r="100" spans="2:12" hidden="1" x14ac:dyDescent="0.25">
      <c r="B100" s="6" t="str">
        <f>'[1]Race 4'!L10</f>
        <v/>
      </c>
      <c r="C100" s="6" t="str">
        <f>'[1]Race 4'!I10</f>
        <v/>
      </c>
      <c r="D100" s="6" t="str">
        <f>'[1]Race 4'!B10</f>
        <v xml:space="preserve">Fontenot, Rick </v>
      </c>
      <c r="E100" s="6" t="str">
        <f>'[1]Race 4'!C10</f>
        <v xml:space="preserve">Anakin </v>
      </c>
      <c r="F100" s="6" t="str">
        <f>'[1]Race 4'!D10</f>
        <v>-</v>
      </c>
      <c r="G100" s="6" t="str">
        <f>'[1]Race 4'!E10</f>
        <v xml:space="preserve">Weta </v>
      </c>
      <c r="H100" s="7" t="str">
        <f>IF(ISBLANK('[1]Race 4'!F10),"",'[1]Race 4'!F10)</f>
        <v/>
      </c>
      <c r="I100" s="7" t="str">
        <f>'[1]Race 4'!H10</f>
        <v/>
      </c>
      <c r="J100" s="7" t="str">
        <f>'[1]Race 4'!K10</f>
        <v/>
      </c>
      <c r="L100" s="8">
        <v>2</v>
      </c>
    </row>
    <row r="101" spans="2:12" hidden="1" x14ac:dyDescent="0.25">
      <c r="B101" s="6" t="str">
        <f>'[1]Race 4'!L11</f>
        <v/>
      </c>
      <c r="C101" s="6" t="str">
        <f>'[1]Race 4'!I11</f>
        <v/>
      </c>
      <c r="D101" s="6" t="str">
        <f>'[1]Race 4'!B11</f>
        <v>van Zeeland, Frans</v>
      </c>
      <c r="E101" s="6" t="str">
        <f>'[1]Race 4'!C11</f>
        <v>Carolina Dutch</v>
      </c>
      <c r="F101" s="6" t="str">
        <f>'[1]Race 4'!D11</f>
        <v>-</v>
      </c>
      <c r="G101" s="6" t="str">
        <f>'[1]Race 4'!E11</f>
        <v>Wayfarer</v>
      </c>
      <c r="H101" s="7" t="str">
        <f>IF(ISBLANK('[1]Race 4'!F11),"",'[1]Race 4'!F11)</f>
        <v/>
      </c>
      <c r="I101" s="7" t="str">
        <f>'[1]Race 4'!H11</f>
        <v/>
      </c>
      <c r="J101" s="7" t="str">
        <f>'[1]Race 4'!K11</f>
        <v/>
      </c>
      <c r="L101" s="8">
        <v>3</v>
      </c>
    </row>
    <row r="102" spans="2:12" hidden="1" x14ac:dyDescent="0.25">
      <c r="B102" s="6" t="str">
        <f>'[1]Race 4'!L12</f>
        <v/>
      </c>
      <c r="C102" s="6" t="str">
        <f>'[1]Race 4'!I12</f>
        <v/>
      </c>
      <c r="D102" s="6" t="str">
        <f>'[1]Race 4'!B12</f>
        <v>Brinn, Marvin</v>
      </c>
      <c r="E102" s="6" t="str">
        <f>'[1]Race 4'!C12</f>
        <v>Irresponsible</v>
      </c>
      <c r="F102" s="6" t="str">
        <f>'[1]Race 4'!D12</f>
        <v>-</v>
      </c>
      <c r="G102" s="6" t="str">
        <f>'[1]Race 4'!E12</f>
        <v>Flying Scott</v>
      </c>
      <c r="H102" s="7" t="str">
        <f>IF(ISBLANK('[1]Race 4'!F12),"",'[1]Race 4'!F12)</f>
        <v/>
      </c>
      <c r="I102" s="7" t="str">
        <f>'[1]Race 4'!H12</f>
        <v/>
      </c>
      <c r="J102" s="7" t="str">
        <f>'[1]Race 4'!K12</f>
        <v/>
      </c>
      <c r="L102" s="8">
        <v>4</v>
      </c>
    </row>
    <row r="103" spans="2:12" hidden="1" x14ac:dyDescent="0.25">
      <c r="B103" s="6" t="str">
        <f>'[1]Race 4'!L13</f>
        <v/>
      </c>
      <c r="C103" s="6" t="str">
        <f>'[1]Race 4'!I13</f>
        <v/>
      </c>
      <c r="D103" s="6" t="str">
        <f>'[1]Race 4'!B13</f>
        <v/>
      </c>
      <c r="E103" s="6" t="str">
        <f>'[1]Race 4'!C13</f>
        <v/>
      </c>
      <c r="F103" s="6" t="str">
        <f>'[1]Race 4'!D13</f>
        <v/>
      </c>
      <c r="G103" s="6" t="str">
        <f>'[1]Race 4'!E13</f>
        <v/>
      </c>
      <c r="H103" s="7" t="str">
        <f>IF(ISBLANK('[1]Race 4'!F13),"",'[1]Race 4'!F13)</f>
        <v/>
      </c>
      <c r="I103" s="7" t="str">
        <f>'[1]Race 4'!H13</f>
        <v/>
      </c>
      <c r="J103" s="7" t="str">
        <f>'[1]Race 4'!K13</f>
        <v/>
      </c>
      <c r="L103" s="8">
        <v>5</v>
      </c>
    </row>
    <row r="104" spans="2:12" hidden="1" x14ac:dyDescent="0.25">
      <c r="B104" s="6" t="str">
        <f>'[1]Race 4'!L14</f>
        <v/>
      </c>
      <c r="C104" s="6" t="str">
        <f>'[1]Race 4'!I14</f>
        <v/>
      </c>
      <c r="D104" s="6" t="str">
        <f>'[1]Race 4'!B14</f>
        <v/>
      </c>
      <c r="E104" s="6" t="str">
        <f>'[1]Race 4'!C14</f>
        <v/>
      </c>
      <c r="F104" s="6" t="str">
        <f>'[1]Race 4'!D14</f>
        <v/>
      </c>
      <c r="G104" s="6" t="str">
        <f>'[1]Race 4'!E14</f>
        <v/>
      </c>
      <c r="H104" s="7" t="str">
        <f>IF(ISBLANK('[1]Race 4'!F14),"",'[1]Race 4'!F14)</f>
        <v/>
      </c>
      <c r="I104" s="7" t="str">
        <f>'[1]Race 4'!H14</f>
        <v/>
      </c>
      <c r="J104" s="7" t="str">
        <f>'[1]Race 4'!K14</f>
        <v/>
      </c>
      <c r="L104" s="8">
        <v>6</v>
      </c>
    </row>
    <row r="105" spans="2:12" hidden="1" x14ac:dyDescent="0.25">
      <c r="B105" s="6" t="str">
        <f>'[1]Race 4'!L15</f>
        <v/>
      </c>
      <c r="C105" s="6" t="str">
        <f>'[1]Race 4'!I15</f>
        <v/>
      </c>
      <c r="D105" s="6" t="str">
        <f>'[1]Race 4'!B15</f>
        <v/>
      </c>
      <c r="E105" s="6" t="str">
        <f>'[1]Race 4'!C15</f>
        <v/>
      </c>
      <c r="F105" s="6" t="str">
        <f>'[1]Race 4'!D15</f>
        <v/>
      </c>
      <c r="G105" s="6" t="str">
        <f>'[1]Race 4'!E15</f>
        <v/>
      </c>
      <c r="H105" s="7" t="str">
        <f>IF(ISBLANK('[1]Race 4'!F15),"",'[1]Race 4'!F15)</f>
        <v/>
      </c>
      <c r="I105" s="7" t="str">
        <f>'[1]Race 4'!H15</f>
        <v/>
      </c>
      <c r="J105" s="7" t="str">
        <f>'[1]Race 4'!K15</f>
        <v/>
      </c>
      <c r="L105" s="8">
        <v>7</v>
      </c>
    </row>
    <row r="106" spans="2:12" hidden="1" x14ac:dyDescent="0.25">
      <c r="B106" s="6" t="str">
        <f>'[1]Race 4'!L16</f>
        <v/>
      </c>
      <c r="C106" s="6" t="str">
        <f>'[1]Race 4'!I16</f>
        <v/>
      </c>
      <c r="D106" s="6" t="str">
        <f>'[1]Race 4'!B16</f>
        <v/>
      </c>
      <c r="E106" s="6" t="str">
        <f>'[1]Race 4'!C16</f>
        <v/>
      </c>
      <c r="F106" s="6" t="str">
        <f>'[1]Race 4'!D16</f>
        <v/>
      </c>
      <c r="G106" s="6" t="str">
        <f>'[1]Race 4'!E16</f>
        <v/>
      </c>
      <c r="H106" s="7" t="str">
        <f>IF(ISBLANK('[1]Race 4'!F16),"",'[1]Race 4'!F16)</f>
        <v/>
      </c>
      <c r="I106" s="7" t="str">
        <f>'[1]Race 4'!H16</f>
        <v/>
      </c>
      <c r="J106" s="7" t="str">
        <f>'[1]Race 4'!K16</f>
        <v/>
      </c>
      <c r="L106" s="8">
        <v>8</v>
      </c>
    </row>
    <row r="107" spans="2:12" hidden="1" x14ac:dyDescent="0.25">
      <c r="B107" s="6" t="str">
        <f>'[1]Race 4'!L17</f>
        <v/>
      </c>
      <c r="C107" s="6" t="str">
        <f>'[1]Race 4'!I17</f>
        <v/>
      </c>
      <c r="D107" s="6" t="str">
        <f>'[1]Race 4'!B17</f>
        <v/>
      </c>
      <c r="E107" s="6" t="str">
        <f>'[1]Race 4'!C17</f>
        <v/>
      </c>
      <c r="F107" s="6" t="str">
        <f>'[1]Race 4'!D17</f>
        <v/>
      </c>
      <c r="G107" s="6" t="str">
        <f>'[1]Race 4'!E17</f>
        <v/>
      </c>
      <c r="H107" s="7" t="str">
        <f>IF(ISBLANK('[1]Race 4'!F17),"",'[1]Race 4'!F17)</f>
        <v/>
      </c>
      <c r="I107" s="7" t="str">
        <f>'[1]Race 4'!H17</f>
        <v/>
      </c>
      <c r="J107" s="7" t="str">
        <f>'[1]Race 4'!K17</f>
        <v/>
      </c>
      <c r="L107" s="8">
        <v>9</v>
      </c>
    </row>
    <row r="108" spans="2:12" hidden="1" x14ac:dyDescent="0.25">
      <c r="B108" s="6" t="str">
        <f>'[1]Race 4'!L18</f>
        <v/>
      </c>
      <c r="C108" s="6" t="str">
        <f>'[1]Race 4'!I18</f>
        <v/>
      </c>
      <c r="D108" s="6" t="str">
        <f>'[1]Race 4'!B18</f>
        <v/>
      </c>
      <c r="E108" s="6" t="str">
        <f>'[1]Race 4'!C18</f>
        <v/>
      </c>
      <c r="F108" s="6" t="str">
        <f>'[1]Race 4'!D18</f>
        <v/>
      </c>
      <c r="G108" s="6" t="str">
        <f>'[1]Race 4'!E18</f>
        <v/>
      </c>
      <c r="H108" s="7" t="str">
        <f>IF(ISBLANK('[1]Race 4'!F18),"",'[1]Race 4'!F18)</f>
        <v/>
      </c>
      <c r="I108" s="7" t="str">
        <f>'[1]Race 4'!H18</f>
        <v/>
      </c>
      <c r="J108" s="7" t="str">
        <f>'[1]Race 4'!K18</f>
        <v/>
      </c>
      <c r="L108" s="8">
        <v>10</v>
      </c>
    </row>
    <row r="109" spans="2:12" hidden="1" x14ac:dyDescent="0.25">
      <c r="B109" s="6" t="str">
        <f>'[1]Race 4'!L19</f>
        <v/>
      </c>
      <c r="C109" s="6" t="str">
        <f>'[1]Race 4'!I19</f>
        <v/>
      </c>
      <c r="D109" s="6" t="str">
        <f>'[1]Race 4'!B19</f>
        <v/>
      </c>
      <c r="E109" s="6" t="str">
        <f>'[1]Race 4'!C19</f>
        <v/>
      </c>
      <c r="F109" s="6" t="str">
        <f>'[1]Race 4'!D19</f>
        <v/>
      </c>
      <c r="G109" s="6" t="str">
        <f>'[1]Race 4'!E19</f>
        <v/>
      </c>
      <c r="H109" s="7" t="str">
        <f>IF(ISBLANK('[1]Race 4'!F19),"",'[1]Race 4'!F19)</f>
        <v/>
      </c>
      <c r="I109" s="7" t="str">
        <f>'[1]Race 4'!H19</f>
        <v/>
      </c>
      <c r="J109" s="7" t="str">
        <f>'[1]Race 4'!K19</f>
        <v/>
      </c>
      <c r="L109" s="8">
        <v>11</v>
      </c>
    </row>
    <row r="110" spans="2:12" hidden="1" x14ac:dyDescent="0.25">
      <c r="B110" s="6" t="str">
        <f>'[1]Race 4'!L20</f>
        <v/>
      </c>
      <c r="C110" s="6" t="str">
        <f>'[1]Race 4'!I20</f>
        <v/>
      </c>
      <c r="D110" s="6" t="str">
        <f>'[1]Race 4'!B20</f>
        <v/>
      </c>
      <c r="E110" s="6" t="str">
        <f>'[1]Race 4'!C20</f>
        <v/>
      </c>
      <c r="F110" s="6" t="str">
        <f>'[1]Race 4'!D20</f>
        <v/>
      </c>
      <c r="G110" s="6" t="str">
        <f>'[1]Race 4'!E20</f>
        <v/>
      </c>
      <c r="H110" s="7" t="str">
        <f>IF(ISBLANK('[1]Race 4'!F20),"",'[1]Race 4'!F20)</f>
        <v/>
      </c>
      <c r="I110" s="7" t="str">
        <f>'[1]Race 4'!H20</f>
        <v/>
      </c>
      <c r="J110" s="7" t="str">
        <f>'[1]Race 4'!K20</f>
        <v/>
      </c>
      <c r="L110" s="8">
        <v>12</v>
      </c>
    </row>
    <row r="111" spans="2:12" hidden="1" x14ac:dyDescent="0.25">
      <c r="B111" s="6" t="str">
        <f>'[1]Race 4'!L21</f>
        <v/>
      </c>
      <c r="C111" s="6" t="str">
        <f>'[1]Race 4'!I21</f>
        <v/>
      </c>
      <c r="D111" s="6" t="str">
        <f>'[1]Race 4'!B21</f>
        <v/>
      </c>
      <c r="E111" s="6" t="str">
        <f>'[1]Race 4'!C21</f>
        <v/>
      </c>
      <c r="F111" s="6" t="str">
        <f>'[1]Race 4'!D21</f>
        <v/>
      </c>
      <c r="G111" s="6" t="str">
        <f>'[1]Race 4'!E21</f>
        <v/>
      </c>
      <c r="H111" s="7" t="str">
        <f>IF(ISBLANK('[1]Race 4'!F21),"",'[1]Race 4'!F21)</f>
        <v/>
      </c>
      <c r="I111" s="7" t="str">
        <f>'[1]Race 4'!H21</f>
        <v/>
      </c>
      <c r="J111" s="7" t="str">
        <f>'[1]Race 4'!K21</f>
        <v/>
      </c>
      <c r="L111" s="8">
        <v>13</v>
      </c>
    </row>
    <row r="112" spans="2:12" hidden="1" x14ac:dyDescent="0.25">
      <c r="B112" s="6" t="str">
        <f>'[1]Race 4'!L22</f>
        <v/>
      </c>
      <c r="C112" s="6" t="str">
        <f>'[1]Race 4'!I22</f>
        <v/>
      </c>
      <c r="D112" s="6" t="str">
        <f>'[1]Race 4'!B22</f>
        <v/>
      </c>
      <c r="E112" s="6" t="str">
        <f>'[1]Race 4'!C22</f>
        <v/>
      </c>
      <c r="F112" s="6" t="str">
        <f>'[1]Race 4'!D22</f>
        <v/>
      </c>
      <c r="G112" s="6" t="str">
        <f>'[1]Race 4'!E22</f>
        <v/>
      </c>
      <c r="H112" s="7" t="str">
        <f>IF(ISBLANK('[1]Race 4'!F22),"",'[1]Race 4'!F22)</f>
        <v/>
      </c>
      <c r="I112" s="7" t="str">
        <f>'[1]Race 4'!H22</f>
        <v/>
      </c>
      <c r="J112" s="7" t="str">
        <f>'[1]Race 4'!K22</f>
        <v/>
      </c>
      <c r="L112" s="8">
        <v>14</v>
      </c>
    </row>
    <row r="113" spans="2:12" hidden="1" x14ac:dyDescent="0.25">
      <c r="B113" s="6" t="str">
        <f>'[1]Race 4'!L23</f>
        <v/>
      </c>
      <c r="C113" s="6" t="str">
        <f>'[1]Race 4'!I23</f>
        <v/>
      </c>
      <c r="D113" s="6" t="str">
        <f>'[1]Race 4'!B23</f>
        <v/>
      </c>
      <c r="E113" s="6" t="str">
        <f>'[1]Race 4'!C23</f>
        <v/>
      </c>
      <c r="F113" s="6" t="str">
        <f>'[1]Race 4'!D23</f>
        <v/>
      </c>
      <c r="G113" s="6" t="str">
        <f>'[1]Race 4'!E23</f>
        <v/>
      </c>
      <c r="H113" s="7" t="str">
        <f>IF(ISBLANK('[1]Race 4'!F23),"",'[1]Race 4'!F23)</f>
        <v/>
      </c>
      <c r="I113" s="7" t="str">
        <f>'[1]Race 4'!H23</f>
        <v/>
      </c>
      <c r="J113" s="7" t="str">
        <f>'[1]Race 4'!K23</f>
        <v/>
      </c>
      <c r="L113" s="8">
        <v>15</v>
      </c>
    </row>
    <row r="114" spans="2:12" hidden="1" x14ac:dyDescent="0.25">
      <c r="B114" s="6" t="str">
        <f>'[1]Race 4'!L24</f>
        <v/>
      </c>
      <c r="C114" s="6" t="str">
        <f>'[1]Race 4'!I24</f>
        <v/>
      </c>
      <c r="D114" s="6" t="str">
        <f>'[1]Race 4'!B24</f>
        <v/>
      </c>
      <c r="E114" s="6" t="str">
        <f>'[1]Race 4'!C24</f>
        <v/>
      </c>
      <c r="F114" s="6" t="str">
        <f>'[1]Race 4'!D24</f>
        <v/>
      </c>
      <c r="G114" s="6" t="str">
        <f>'[1]Race 4'!E24</f>
        <v/>
      </c>
      <c r="H114" s="7" t="str">
        <f>IF(ISBLANK('[1]Race 4'!F24),"",'[1]Race 4'!F24)</f>
        <v/>
      </c>
      <c r="I114" s="7" t="str">
        <f>'[1]Race 4'!H24</f>
        <v/>
      </c>
      <c r="J114" s="7" t="str">
        <f>'[1]Race 4'!K24</f>
        <v/>
      </c>
      <c r="L114" s="8">
        <v>16</v>
      </c>
    </row>
    <row r="115" spans="2:12" hidden="1" x14ac:dyDescent="0.25">
      <c r="B115" s="6" t="str">
        <f>'[1]Race 4'!L25</f>
        <v/>
      </c>
      <c r="C115" s="6" t="str">
        <f>'[1]Race 4'!I25</f>
        <v/>
      </c>
      <c r="D115" s="6" t="str">
        <f>'[1]Race 4'!B25</f>
        <v/>
      </c>
      <c r="E115" s="6" t="str">
        <f>'[1]Race 4'!C25</f>
        <v/>
      </c>
      <c r="F115" s="6" t="str">
        <f>'[1]Race 4'!D25</f>
        <v/>
      </c>
      <c r="G115" s="6" t="str">
        <f>'[1]Race 4'!E25</f>
        <v/>
      </c>
      <c r="H115" s="7" t="str">
        <f>IF(ISBLANK('[1]Race 4'!F25),"",'[1]Race 4'!F25)</f>
        <v/>
      </c>
      <c r="I115" s="7" t="str">
        <f>'[1]Race 4'!H25</f>
        <v/>
      </c>
      <c r="J115" s="7" t="str">
        <f>'[1]Race 4'!K25</f>
        <v/>
      </c>
      <c r="L115" s="8">
        <v>17</v>
      </c>
    </row>
    <row r="116" spans="2:12" hidden="1" x14ac:dyDescent="0.25">
      <c r="B116" s="6" t="str">
        <f>'[1]Race 4'!L26</f>
        <v/>
      </c>
      <c r="C116" s="6" t="str">
        <f>'[1]Race 4'!I26</f>
        <v/>
      </c>
      <c r="D116" s="6" t="str">
        <f>'[1]Race 4'!B26</f>
        <v/>
      </c>
      <c r="E116" s="6" t="str">
        <f>'[1]Race 4'!C26</f>
        <v/>
      </c>
      <c r="F116" s="6" t="str">
        <f>'[1]Race 4'!D26</f>
        <v/>
      </c>
      <c r="G116" s="6" t="str">
        <f>'[1]Race 4'!E26</f>
        <v/>
      </c>
      <c r="H116" s="7" t="str">
        <f>IF(ISBLANK('[1]Race 4'!F26),"",'[1]Race 4'!F26)</f>
        <v/>
      </c>
      <c r="I116" s="7" t="str">
        <f>'[1]Race 4'!H26</f>
        <v/>
      </c>
      <c r="J116" s="7" t="str">
        <f>'[1]Race 4'!K26</f>
        <v/>
      </c>
      <c r="L116" s="8">
        <v>18</v>
      </c>
    </row>
    <row r="117" spans="2:12" hidden="1" x14ac:dyDescent="0.25">
      <c r="B117" s="6" t="str">
        <f>'[1]Race 4'!L27</f>
        <v/>
      </c>
      <c r="C117" s="6" t="str">
        <f>'[1]Race 4'!I27</f>
        <v/>
      </c>
      <c r="D117" s="6" t="str">
        <f>'[1]Race 4'!B27</f>
        <v/>
      </c>
      <c r="E117" s="6" t="str">
        <f>'[1]Race 4'!C27</f>
        <v/>
      </c>
      <c r="F117" s="6" t="str">
        <f>'[1]Race 4'!D27</f>
        <v/>
      </c>
      <c r="G117" s="6" t="str">
        <f>'[1]Race 4'!E27</f>
        <v/>
      </c>
      <c r="H117" s="7" t="str">
        <f>IF(ISBLANK('[1]Race 4'!F27),"",'[1]Race 4'!F27)</f>
        <v/>
      </c>
      <c r="I117" s="7" t="str">
        <f>'[1]Race 4'!H27</f>
        <v/>
      </c>
      <c r="J117" s="7" t="str">
        <f>'[1]Race 4'!K27</f>
        <v/>
      </c>
      <c r="L117" s="8">
        <v>19</v>
      </c>
    </row>
    <row r="118" spans="2:12" hidden="1" x14ac:dyDescent="0.25">
      <c r="B118" s="6" t="str">
        <f>'[1]Race 4'!L28</f>
        <v/>
      </c>
      <c r="C118" s="6" t="str">
        <f>'[1]Race 4'!I28</f>
        <v/>
      </c>
      <c r="D118" s="6" t="str">
        <f>'[1]Race 4'!B28</f>
        <v/>
      </c>
      <c r="E118" s="6" t="str">
        <f>'[1]Race 4'!C28</f>
        <v/>
      </c>
      <c r="F118" s="6" t="str">
        <f>'[1]Race 4'!D28</f>
        <v/>
      </c>
      <c r="G118" s="6" t="str">
        <f>'[1]Race 4'!E28</f>
        <v/>
      </c>
      <c r="H118" s="7" t="str">
        <f>IF(ISBLANK('[1]Race 4'!F28),"",'[1]Race 4'!F28)</f>
        <v/>
      </c>
      <c r="I118" s="7" t="str">
        <f>'[1]Race 4'!H28</f>
        <v/>
      </c>
      <c r="J118" s="7" t="str">
        <f>'[1]Race 4'!K28</f>
        <v/>
      </c>
      <c r="L118" s="8">
        <v>20</v>
      </c>
    </row>
    <row r="119" spans="2:12" hidden="1" x14ac:dyDescent="0.25">
      <c r="B119" s="6" t="str">
        <f>'[1]Race 4'!L29</f>
        <v/>
      </c>
      <c r="C119" s="6" t="str">
        <f>'[1]Race 4'!I29</f>
        <v/>
      </c>
      <c r="D119" s="6" t="str">
        <f>'[1]Race 4'!B29</f>
        <v/>
      </c>
      <c r="E119" s="6" t="str">
        <f>'[1]Race 4'!C29</f>
        <v/>
      </c>
      <c r="F119" s="6" t="str">
        <f>'[1]Race 4'!D29</f>
        <v/>
      </c>
      <c r="G119" s="6" t="str">
        <f>'[1]Race 4'!E29</f>
        <v/>
      </c>
      <c r="H119" s="7" t="str">
        <f>IF(ISBLANK('[1]Race 4'!F29),"",'[1]Race 4'!F29)</f>
        <v/>
      </c>
      <c r="I119" s="7" t="str">
        <f>'[1]Race 4'!H29</f>
        <v/>
      </c>
      <c r="J119" s="7" t="str">
        <f>'[1]Race 4'!K29</f>
        <v/>
      </c>
      <c r="L119" s="8">
        <v>21</v>
      </c>
    </row>
    <row r="120" spans="2:12" hidden="1" x14ac:dyDescent="0.25">
      <c r="B120" s="6" t="str">
        <f>'[1]Race 4'!L30</f>
        <v/>
      </c>
      <c r="C120" s="6" t="str">
        <f>'[1]Race 4'!I30</f>
        <v/>
      </c>
      <c r="D120" s="6" t="str">
        <f>'[1]Race 4'!B30</f>
        <v/>
      </c>
      <c r="E120" s="6" t="str">
        <f>'[1]Race 4'!C30</f>
        <v/>
      </c>
      <c r="F120" s="6" t="str">
        <f>'[1]Race 4'!D30</f>
        <v/>
      </c>
      <c r="G120" s="6" t="str">
        <f>'[1]Race 4'!E30</f>
        <v/>
      </c>
      <c r="H120" s="7" t="str">
        <f>IF(ISBLANK('[1]Race 4'!F30),"",'[1]Race 4'!F30)</f>
        <v/>
      </c>
      <c r="I120" s="7" t="str">
        <f>'[1]Race 4'!H30</f>
        <v/>
      </c>
      <c r="J120" s="7" t="str">
        <f>'[1]Race 4'!K30</f>
        <v/>
      </c>
      <c r="L120" s="8">
        <v>22</v>
      </c>
    </row>
    <row r="121" spans="2:12" hidden="1" x14ac:dyDescent="0.25">
      <c r="B121" s="6" t="str">
        <f>'[1]Race 4'!L31</f>
        <v/>
      </c>
      <c r="C121" s="6" t="str">
        <f>'[1]Race 4'!I31</f>
        <v/>
      </c>
      <c r="D121" s="6" t="str">
        <f>'[1]Race 4'!B31</f>
        <v/>
      </c>
      <c r="E121" s="6" t="str">
        <f>'[1]Race 4'!C31</f>
        <v/>
      </c>
      <c r="F121" s="6" t="str">
        <f>'[1]Race 4'!D31</f>
        <v/>
      </c>
      <c r="G121" s="6" t="str">
        <f>'[1]Race 4'!E31</f>
        <v/>
      </c>
      <c r="H121" s="7" t="str">
        <f>IF(ISBLANK('[1]Race 4'!F31),"",'[1]Race 4'!F31)</f>
        <v/>
      </c>
      <c r="I121" s="7" t="str">
        <f>'[1]Race 4'!H31</f>
        <v/>
      </c>
      <c r="J121" s="7" t="str">
        <f>'[1]Race 4'!K31</f>
        <v/>
      </c>
      <c r="L121" s="8">
        <v>23</v>
      </c>
    </row>
    <row r="122" spans="2:12" hidden="1" x14ac:dyDescent="0.25">
      <c r="B122" s="6" t="str">
        <f>'[1]Race 4'!L32</f>
        <v/>
      </c>
      <c r="C122" s="6" t="str">
        <f>'[1]Race 4'!I32</f>
        <v/>
      </c>
      <c r="D122" s="6" t="str">
        <f>'[1]Race 4'!B32</f>
        <v/>
      </c>
      <c r="E122" s="6" t="str">
        <f>'[1]Race 4'!C32</f>
        <v/>
      </c>
      <c r="F122" s="6" t="str">
        <f>'[1]Race 4'!D32</f>
        <v/>
      </c>
      <c r="G122" s="6" t="str">
        <f>'[1]Race 4'!E32</f>
        <v/>
      </c>
      <c r="H122" s="7" t="str">
        <f>IF(ISBLANK('[1]Race 4'!F32),"",'[1]Race 4'!F32)</f>
        <v/>
      </c>
      <c r="I122" s="7" t="str">
        <f>'[1]Race 4'!H32</f>
        <v/>
      </c>
      <c r="J122" s="7" t="str">
        <f>'[1]Race 4'!K32</f>
        <v/>
      </c>
      <c r="L122" s="8">
        <v>24</v>
      </c>
    </row>
    <row r="123" spans="2:12" hidden="1" x14ac:dyDescent="0.25">
      <c r="B123" s="6" t="str">
        <f>'[1]Race 4'!L33</f>
        <v/>
      </c>
      <c r="C123" s="6" t="str">
        <f>'[1]Race 4'!I33</f>
        <v/>
      </c>
      <c r="D123" s="6" t="str">
        <f>'[1]Race 4'!B33</f>
        <v/>
      </c>
      <c r="E123" s="6" t="str">
        <f>'[1]Race 4'!C33</f>
        <v/>
      </c>
      <c r="F123" s="6" t="str">
        <f>'[1]Race 4'!D33</f>
        <v/>
      </c>
      <c r="G123" s="6" t="str">
        <f>'[1]Race 4'!E33</f>
        <v/>
      </c>
      <c r="H123" s="7" t="str">
        <f>IF(ISBLANK('[1]Race 4'!F33),"",'[1]Race 4'!F33)</f>
        <v/>
      </c>
      <c r="I123" s="7" t="str">
        <f>'[1]Race 4'!H33</f>
        <v/>
      </c>
      <c r="J123" s="7" t="str">
        <f>'[1]Race 4'!K33</f>
        <v/>
      </c>
      <c r="L123" s="8">
        <v>25</v>
      </c>
    </row>
    <row r="124" spans="2:12" hidden="1" x14ac:dyDescent="0.25">
      <c r="B124" s="6" t="str">
        <f>'[1]Race 4'!L34</f>
        <v/>
      </c>
      <c r="C124" s="6" t="str">
        <f>'[1]Race 4'!I34</f>
        <v/>
      </c>
      <c r="D124" s="6" t="str">
        <f>'[1]Race 4'!B34</f>
        <v/>
      </c>
      <c r="E124" s="6" t="str">
        <f>'[1]Race 4'!C34</f>
        <v/>
      </c>
      <c r="F124" s="6" t="str">
        <f>'[1]Race 4'!D34</f>
        <v/>
      </c>
      <c r="G124" s="6" t="str">
        <f>'[1]Race 4'!E34</f>
        <v/>
      </c>
      <c r="H124" s="7" t="str">
        <f>IF(ISBLANK('[1]Race 4'!F34),"",'[1]Race 4'!F34)</f>
        <v/>
      </c>
      <c r="I124" s="7" t="str">
        <f>'[1]Race 4'!H34</f>
        <v/>
      </c>
      <c r="J124" s="7" t="str">
        <f>'[1]Race 4'!K34</f>
        <v/>
      </c>
      <c r="L124" s="8">
        <v>26</v>
      </c>
    </row>
    <row r="125" spans="2:12" hidden="1" x14ac:dyDescent="0.25">
      <c r="B125" s="6" t="str">
        <f>'[1]Race 4'!L35</f>
        <v/>
      </c>
      <c r="C125" s="6" t="str">
        <f>'[1]Race 4'!I35</f>
        <v/>
      </c>
      <c r="D125" s="6" t="str">
        <f>'[1]Race 4'!B35</f>
        <v/>
      </c>
      <c r="E125" s="6" t="str">
        <f>'[1]Race 4'!C35</f>
        <v/>
      </c>
      <c r="F125" s="6" t="str">
        <f>'[1]Race 4'!D35</f>
        <v/>
      </c>
      <c r="G125" s="6" t="str">
        <f>'[1]Race 4'!E35</f>
        <v/>
      </c>
      <c r="H125" s="7" t="str">
        <f>IF(ISBLANK('[1]Race 4'!F35),"",'[1]Race 4'!F35)</f>
        <v/>
      </c>
      <c r="I125" s="7" t="str">
        <f>'[1]Race 4'!H35</f>
        <v/>
      </c>
      <c r="J125" s="7" t="str">
        <f>'[1]Race 4'!K35</f>
        <v/>
      </c>
      <c r="L125" s="8">
        <v>27</v>
      </c>
    </row>
    <row r="126" spans="2:12" hidden="1" x14ac:dyDescent="0.25">
      <c r="B126" s="6" t="str">
        <f>'[1]Race 4'!L36</f>
        <v/>
      </c>
      <c r="C126" s="6" t="str">
        <f>'[1]Race 4'!I36</f>
        <v/>
      </c>
      <c r="D126" s="6" t="str">
        <f>'[1]Race 4'!B36</f>
        <v/>
      </c>
      <c r="E126" s="6" t="str">
        <f>'[1]Race 4'!C36</f>
        <v/>
      </c>
      <c r="F126" s="6" t="str">
        <f>'[1]Race 4'!D36</f>
        <v/>
      </c>
      <c r="G126" s="6" t="str">
        <f>'[1]Race 4'!E36</f>
        <v/>
      </c>
      <c r="H126" s="7" t="str">
        <f>IF(ISBLANK('[1]Race 4'!F36),"",'[1]Race 4'!F36)</f>
        <v/>
      </c>
      <c r="I126" s="7" t="str">
        <f>'[1]Race 4'!H36</f>
        <v/>
      </c>
      <c r="J126" s="7" t="str">
        <f>'[1]Race 4'!K36</f>
        <v/>
      </c>
      <c r="L126" s="8">
        <v>28</v>
      </c>
    </row>
  </sheetData>
  <sheetProtection algorithmName="SHA-512" hashValue="H9WU3Pg47JRibrYGwUBmabhBLU2VxL8E9XDs3vZrMWtTm9ut/40B7nozo17o8D1IFtXPgwZDTzZJQpMX5f2lWQ==" saltValue="5bnFERrO2ghxEG3fzR7TsA==" spinCount="100000" sheet="1" objects="1" scenarios="1"/>
  <mergeCells count="10">
    <mergeCell ref="B97:J97"/>
    <mergeCell ref="L97:L98"/>
    <mergeCell ref="C6:F6"/>
    <mergeCell ref="G6:H6"/>
    <mergeCell ref="B7:J7"/>
    <mergeCell ref="L7:L8"/>
    <mergeCell ref="B37:J37"/>
    <mergeCell ref="L37:L38"/>
    <mergeCell ref="B67:J67"/>
    <mergeCell ref="L67:L68"/>
  </mergeCells>
  <conditionalFormatting sqref="I9:J36 I39:J66 I69:J96 I99:J12196">
    <cfRule type="cellIs" dxfId="53" priority="5" operator="equal">
      <formula>24</formula>
    </cfRule>
  </conditionalFormatting>
  <conditionalFormatting sqref="I9:J36 I39:J66 I69:J96 I99:J126">
    <cfRule type="containsText" dxfId="52" priority="1" operator="containsText" text="ret">
      <formula>NOT(ISERROR(SEARCH("ret",I9)))</formula>
    </cfRule>
    <cfRule type="containsText" dxfId="51" priority="2" operator="containsText" text="dsq">
      <formula>NOT(ISERROR(SEARCH("dsq",I9)))</formula>
    </cfRule>
    <cfRule type="containsText" dxfId="50" priority="3" operator="containsText" text="dnf">
      <formula>NOT(ISERROR(SEARCH("dnf",I9)))</formula>
    </cfRule>
    <cfRule type="containsText" dxfId="49" priority="4" operator="containsText" text="ocs">
      <formula>NOT(ISERROR(SEARCH("ocs",I9)))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67" workbookViewId="0">
      <selection activeCell="D75" sqref="D75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20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5">
        <v>44107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28</v>
      </c>
      <c r="E9" s="6" t="s">
        <v>11</v>
      </c>
      <c r="F9" s="6">
        <v>2929</v>
      </c>
      <c r="G9" s="6" t="s">
        <v>37</v>
      </c>
      <c r="H9" s="6">
        <v>89.6</v>
      </c>
      <c r="I9" s="40">
        <v>1.5048611111111112</v>
      </c>
      <c r="J9" s="40">
        <v>1.6795324900793651</v>
      </c>
      <c r="K9" s="40" t="s">
        <v>25</v>
      </c>
      <c r="M9" s="8">
        <v>1</v>
      </c>
    </row>
    <row r="10" spans="2:13" x14ac:dyDescent="0.25">
      <c r="B10" s="6" t="s">
        <v>25</v>
      </c>
      <c r="C10" s="6">
        <v>2</v>
      </c>
      <c r="D10" s="6" t="s">
        <v>30</v>
      </c>
      <c r="E10" s="6" t="s">
        <v>11</v>
      </c>
      <c r="F10" s="6" t="s">
        <v>11</v>
      </c>
      <c r="G10" s="6" t="s">
        <v>46</v>
      </c>
      <c r="H10" s="6">
        <v>92.1</v>
      </c>
      <c r="I10" s="40">
        <v>1.6006944444444444</v>
      </c>
      <c r="J10" s="40">
        <v>1.7379961394619374</v>
      </c>
      <c r="K10" s="40" t="s">
        <v>25</v>
      </c>
      <c r="M10" s="8">
        <v>3</v>
      </c>
    </row>
    <row r="11" spans="2:13" ht="15" customHeight="1" x14ac:dyDescent="0.25">
      <c r="B11" s="6" t="s">
        <v>25</v>
      </c>
      <c r="C11" s="6">
        <v>3</v>
      </c>
      <c r="D11" s="6" t="s">
        <v>34</v>
      </c>
      <c r="E11" s="6" t="s">
        <v>35</v>
      </c>
      <c r="F11" s="6" t="s">
        <v>11</v>
      </c>
      <c r="G11" s="6" t="s">
        <v>36</v>
      </c>
      <c r="H11" s="6">
        <v>84.9</v>
      </c>
      <c r="I11" s="40">
        <v>1.5527777777777778</v>
      </c>
      <c r="J11" s="40">
        <v>1.8289490904331893</v>
      </c>
      <c r="K11" s="40" t="s">
        <v>25</v>
      </c>
      <c r="M11" s="8">
        <v>2</v>
      </c>
    </row>
    <row r="12" spans="2:13" ht="15" customHeight="1" x14ac:dyDescent="0.25">
      <c r="B12" s="6" t="s">
        <v>25</v>
      </c>
      <c r="C12" s="6">
        <v>4</v>
      </c>
      <c r="D12" s="6" t="s">
        <v>40</v>
      </c>
      <c r="E12" s="6" t="s">
        <v>41</v>
      </c>
      <c r="F12" s="6">
        <v>5268</v>
      </c>
      <c r="G12" s="6" t="s">
        <v>42</v>
      </c>
      <c r="H12" s="6">
        <v>86.9</v>
      </c>
      <c r="I12" s="40">
        <v>1.6479166666666665</v>
      </c>
      <c r="J12" s="40">
        <v>1.8963367855772917</v>
      </c>
      <c r="K12" s="40" t="s">
        <v>25</v>
      </c>
      <c r="M12" s="8">
        <v>4</v>
      </c>
    </row>
    <row r="13" spans="2:13" ht="15" customHeight="1" x14ac:dyDescent="0.25">
      <c r="B13" s="6" t="s">
        <v>25</v>
      </c>
      <c r="C13" s="6">
        <v>5</v>
      </c>
      <c r="D13" s="6" t="s">
        <v>29</v>
      </c>
      <c r="E13" s="6" t="s">
        <v>61</v>
      </c>
      <c r="F13" s="6" t="s">
        <v>11</v>
      </c>
      <c r="G13" s="6" t="s">
        <v>51</v>
      </c>
      <c r="H13" s="6">
        <v>91.4</v>
      </c>
      <c r="I13" s="40">
        <v>1.7416666666666665</v>
      </c>
      <c r="J13" s="40">
        <v>1.9055433989788473</v>
      </c>
      <c r="K13" s="40" t="s">
        <v>25</v>
      </c>
      <c r="M13" s="8">
        <v>5</v>
      </c>
    </row>
    <row r="14" spans="2:13" ht="15" customHeight="1" x14ac:dyDescent="0.25">
      <c r="B14" s="6" t="s">
        <v>25</v>
      </c>
      <c r="C14" s="6">
        <v>6</v>
      </c>
      <c r="D14" s="6" t="s">
        <v>59</v>
      </c>
      <c r="E14" s="6" t="s">
        <v>11</v>
      </c>
      <c r="F14" s="6" t="s">
        <v>11</v>
      </c>
      <c r="G14" s="6" t="s">
        <v>60</v>
      </c>
      <c r="H14" s="6">
        <v>87.8</v>
      </c>
      <c r="I14" s="40">
        <v>1.7750000000000001</v>
      </c>
      <c r="J14" s="40">
        <v>2.0216400911161734</v>
      </c>
      <c r="K14" s="40" t="s">
        <v>25</v>
      </c>
      <c r="M14" s="8">
        <v>6</v>
      </c>
    </row>
    <row r="15" spans="2:13" ht="15" customHeight="1" x14ac:dyDescent="0.25">
      <c r="B15" s="6" t="s">
        <v>25</v>
      </c>
      <c r="C15" s="6">
        <v>7</v>
      </c>
      <c r="D15" s="6" t="s">
        <v>62</v>
      </c>
      <c r="E15" s="6" t="s">
        <v>11</v>
      </c>
      <c r="F15" s="6" t="s">
        <v>11</v>
      </c>
      <c r="G15" s="6" t="s">
        <v>39</v>
      </c>
      <c r="H15" s="6">
        <v>95.4</v>
      </c>
      <c r="I15" s="40">
        <v>1.9645833333333333</v>
      </c>
      <c r="J15" s="40">
        <v>2.0593116701607266</v>
      </c>
      <c r="K15" s="40" t="s">
        <v>25</v>
      </c>
      <c r="M15" s="8">
        <v>12</v>
      </c>
    </row>
    <row r="16" spans="2:13" ht="15" customHeight="1" x14ac:dyDescent="0.25">
      <c r="B16" s="6" t="s">
        <v>25</v>
      </c>
      <c r="C16" s="6">
        <v>8</v>
      </c>
      <c r="D16" s="6" t="s">
        <v>63</v>
      </c>
      <c r="E16" s="6" t="s">
        <v>64</v>
      </c>
      <c r="F16" s="6">
        <v>4086</v>
      </c>
      <c r="G16" s="6" t="s">
        <v>37</v>
      </c>
      <c r="H16" s="6">
        <v>89.6</v>
      </c>
      <c r="I16" s="40">
        <v>1.8805555555555555</v>
      </c>
      <c r="J16" s="40">
        <v>2.0988343253968256</v>
      </c>
      <c r="K16" s="40" t="s">
        <v>25</v>
      </c>
      <c r="M16" s="8">
        <v>9</v>
      </c>
    </row>
    <row r="17" spans="2:13" ht="15" customHeight="1" x14ac:dyDescent="0.25">
      <c r="B17" s="6" t="s">
        <v>25</v>
      </c>
      <c r="C17" s="6">
        <v>9</v>
      </c>
      <c r="D17" s="6" t="s">
        <v>31</v>
      </c>
      <c r="E17" s="6" t="s">
        <v>11</v>
      </c>
      <c r="F17" s="6">
        <v>15204</v>
      </c>
      <c r="G17" s="6" t="s">
        <v>43</v>
      </c>
      <c r="H17" s="6">
        <v>87</v>
      </c>
      <c r="I17" s="40">
        <v>1.8395833333333333</v>
      </c>
      <c r="J17" s="40">
        <v>2.1144636015325671</v>
      </c>
      <c r="K17" s="40" t="s">
        <v>25</v>
      </c>
      <c r="M17" s="8">
        <v>8</v>
      </c>
    </row>
    <row r="18" spans="2:13" ht="15" customHeight="1" x14ac:dyDescent="0.25">
      <c r="B18" s="6" t="s">
        <v>25</v>
      </c>
      <c r="C18" s="6">
        <v>10</v>
      </c>
      <c r="D18" s="6" t="s">
        <v>65</v>
      </c>
      <c r="E18" s="6" t="s">
        <v>66</v>
      </c>
      <c r="F18" s="6" t="s">
        <v>11</v>
      </c>
      <c r="G18" s="6" t="s">
        <v>67</v>
      </c>
      <c r="H18" s="6">
        <v>92</v>
      </c>
      <c r="I18" s="40">
        <v>1.9576388888888889</v>
      </c>
      <c r="J18" s="40">
        <v>2.1278683574879227</v>
      </c>
      <c r="K18" s="40" t="s">
        <v>25</v>
      </c>
      <c r="M18" s="8">
        <v>11</v>
      </c>
    </row>
    <row r="19" spans="2:13" ht="15" customHeight="1" x14ac:dyDescent="0.25">
      <c r="B19" s="6" t="s">
        <v>25</v>
      </c>
      <c r="C19" s="6">
        <v>11</v>
      </c>
      <c r="D19" s="6" t="s">
        <v>68</v>
      </c>
      <c r="E19" s="6" t="s">
        <v>69</v>
      </c>
      <c r="F19" s="6">
        <v>3453</v>
      </c>
      <c r="G19" s="6" t="s">
        <v>37</v>
      </c>
      <c r="H19" s="6">
        <v>89.6</v>
      </c>
      <c r="I19" s="40">
        <v>1.9131944444444444</v>
      </c>
      <c r="J19" s="40">
        <v>2.1352616567460321</v>
      </c>
      <c r="K19" s="40" t="s">
        <v>25</v>
      </c>
      <c r="M19" s="8">
        <v>10</v>
      </c>
    </row>
    <row r="20" spans="2:13" ht="15" customHeight="1" x14ac:dyDescent="0.25">
      <c r="B20" s="6" t="s">
        <v>25</v>
      </c>
      <c r="C20" s="6">
        <v>12</v>
      </c>
      <c r="D20" s="6" t="s">
        <v>44</v>
      </c>
      <c r="E20" s="6" t="s">
        <v>45</v>
      </c>
      <c r="F20" s="6">
        <v>287</v>
      </c>
      <c r="G20" s="6" t="s">
        <v>36</v>
      </c>
      <c r="H20" s="6">
        <v>84.9</v>
      </c>
      <c r="I20" s="40">
        <v>1.8256944444444445</v>
      </c>
      <c r="J20" s="40">
        <v>2.1504057060594164</v>
      </c>
      <c r="K20" s="40" t="s">
        <v>25</v>
      </c>
      <c r="M20" s="8">
        <v>7</v>
      </c>
    </row>
    <row r="21" spans="2:13" ht="15" customHeight="1" x14ac:dyDescent="0.25">
      <c r="B21" s="6" t="s">
        <v>25</v>
      </c>
      <c r="C21" s="6">
        <v>13</v>
      </c>
      <c r="D21" s="6" t="s">
        <v>70</v>
      </c>
      <c r="E21" s="6" t="s">
        <v>11</v>
      </c>
      <c r="F21" s="6">
        <v>3854</v>
      </c>
      <c r="G21" s="6" t="s">
        <v>71</v>
      </c>
      <c r="H21" s="6">
        <v>91.6</v>
      </c>
      <c r="I21" s="40">
        <v>1.9909722222222221</v>
      </c>
      <c r="J21" s="40">
        <v>2.173550460941291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">
        <v>25</v>
      </c>
      <c r="C39" s="6">
        <v>1</v>
      </c>
      <c r="D39" s="6" t="s">
        <v>28</v>
      </c>
      <c r="E39" s="6" t="s">
        <v>11</v>
      </c>
      <c r="F39" s="6">
        <v>2929</v>
      </c>
      <c r="G39" s="6" t="s">
        <v>37</v>
      </c>
      <c r="H39" s="6">
        <v>89.6</v>
      </c>
      <c r="I39" s="40">
        <v>0.49652777777777773</v>
      </c>
      <c r="J39" s="40">
        <v>0.55416046626984128</v>
      </c>
      <c r="K39" s="40" t="s">
        <v>25</v>
      </c>
      <c r="M39" s="8">
        <v>1</v>
      </c>
    </row>
    <row r="40" spans="2:13" x14ac:dyDescent="0.25">
      <c r="B40" s="6" t="s">
        <v>25</v>
      </c>
      <c r="C40" s="6">
        <v>2</v>
      </c>
      <c r="D40" s="6" t="s">
        <v>34</v>
      </c>
      <c r="E40" s="6" t="s">
        <v>11</v>
      </c>
      <c r="F40" s="6" t="s">
        <v>11</v>
      </c>
      <c r="G40" s="6" t="s">
        <v>36</v>
      </c>
      <c r="H40" s="6">
        <v>84.9</v>
      </c>
      <c r="I40" s="40">
        <v>0.4777777777777778</v>
      </c>
      <c r="J40" s="40">
        <v>0.56275356628713524</v>
      </c>
      <c r="K40" s="40" t="s">
        <v>25</v>
      </c>
      <c r="M40" s="8">
        <v>2</v>
      </c>
    </row>
    <row r="41" spans="2:13" x14ac:dyDescent="0.25">
      <c r="B41" s="6" t="s">
        <v>25</v>
      </c>
      <c r="C41" s="6">
        <v>3</v>
      </c>
      <c r="D41" s="6" t="s">
        <v>30</v>
      </c>
      <c r="E41" s="6" t="s">
        <v>11</v>
      </c>
      <c r="F41" s="6" t="s">
        <v>11</v>
      </c>
      <c r="G41" s="6" t="s">
        <v>46</v>
      </c>
      <c r="H41" s="6">
        <v>92.1</v>
      </c>
      <c r="I41" s="40">
        <v>0.56874999999999998</v>
      </c>
      <c r="J41" s="40">
        <v>0.61753528773072752</v>
      </c>
      <c r="K41" s="40" t="s">
        <v>25</v>
      </c>
      <c r="M41" s="8">
        <v>3</v>
      </c>
    </row>
    <row r="42" spans="2:13" x14ac:dyDescent="0.25">
      <c r="B42" s="6" t="s">
        <v>25</v>
      </c>
      <c r="C42" s="6">
        <v>4</v>
      </c>
      <c r="D42" s="6" t="s">
        <v>29</v>
      </c>
      <c r="E42" s="6" t="s">
        <v>61</v>
      </c>
      <c r="F42" s="6" t="s">
        <v>11</v>
      </c>
      <c r="G42" s="6" t="s">
        <v>51</v>
      </c>
      <c r="H42" s="6">
        <v>91.4</v>
      </c>
      <c r="I42" s="40">
        <v>0.57361111111111118</v>
      </c>
      <c r="J42" s="40">
        <v>0.62758327255044977</v>
      </c>
      <c r="K42" s="40" t="s">
        <v>25</v>
      </c>
      <c r="M42" s="8">
        <v>5</v>
      </c>
    </row>
    <row r="43" spans="2:13" x14ac:dyDescent="0.25">
      <c r="B43" s="6" t="s">
        <v>25</v>
      </c>
      <c r="C43" s="6">
        <v>5</v>
      </c>
      <c r="D43" s="6" t="s">
        <v>70</v>
      </c>
      <c r="E43" s="6" t="s">
        <v>11</v>
      </c>
      <c r="F43" s="6">
        <v>3854</v>
      </c>
      <c r="G43" s="6" t="s">
        <v>71</v>
      </c>
      <c r="H43" s="6">
        <v>91.6</v>
      </c>
      <c r="I43" s="40">
        <v>0.58888888888888891</v>
      </c>
      <c r="J43" s="40">
        <v>0.64289180009704028</v>
      </c>
      <c r="K43" s="40" t="s">
        <v>25</v>
      </c>
      <c r="M43" s="8">
        <v>13</v>
      </c>
    </row>
    <row r="44" spans="2:13" x14ac:dyDescent="0.25">
      <c r="B44" s="6" t="s">
        <v>25</v>
      </c>
      <c r="C44" s="6">
        <v>6</v>
      </c>
      <c r="D44" s="6" t="s">
        <v>62</v>
      </c>
      <c r="E44" s="6" t="s">
        <v>11</v>
      </c>
      <c r="F44" s="6" t="s">
        <v>11</v>
      </c>
      <c r="G44" s="6" t="s">
        <v>39</v>
      </c>
      <c r="H44" s="6">
        <v>95.4</v>
      </c>
      <c r="I44" s="40">
        <v>0.63472222222222219</v>
      </c>
      <c r="J44" s="40">
        <v>0.66532727696249705</v>
      </c>
      <c r="K44" s="40" t="s">
        <v>25</v>
      </c>
      <c r="M44" s="8">
        <v>12</v>
      </c>
    </row>
    <row r="45" spans="2:13" x14ac:dyDescent="0.25">
      <c r="B45" s="6" t="s">
        <v>25</v>
      </c>
      <c r="C45" s="6">
        <v>7</v>
      </c>
      <c r="D45" s="6" t="s">
        <v>63</v>
      </c>
      <c r="E45" s="6" t="s">
        <v>64</v>
      </c>
      <c r="F45" s="6">
        <v>4086</v>
      </c>
      <c r="G45" s="6" t="s">
        <v>37</v>
      </c>
      <c r="H45" s="6">
        <v>89.6</v>
      </c>
      <c r="I45" s="40">
        <v>0.60138888888888886</v>
      </c>
      <c r="J45" s="40">
        <v>0.67119295634920639</v>
      </c>
      <c r="K45" s="40" t="s">
        <v>25</v>
      </c>
      <c r="M45" s="8">
        <v>9</v>
      </c>
    </row>
    <row r="46" spans="2:13" x14ac:dyDescent="0.25">
      <c r="B46" s="6" t="s">
        <v>25</v>
      </c>
      <c r="C46" s="6">
        <v>8</v>
      </c>
      <c r="D46" s="6" t="s">
        <v>40</v>
      </c>
      <c r="E46" s="6" t="s">
        <v>41</v>
      </c>
      <c r="F46" s="6">
        <v>5268</v>
      </c>
      <c r="G46" s="6" t="s">
        <v>42</v>
      </c>
      <c r="H46" s="6">
        <v>86.9</v>
      </c>
      <c r="I46" s="40">
        <v>0.58402777777777781</v>
      </c>
      <c r="J46" s="40">
        <v>0.67206878915739676</v>
      </c>
      <c r="K46" s="40" t="s">
        <v>25</v>
      </c>
      <c r="M46" s="8">
        <v>4</v>
      </c>
    </row>
    <row r="47" spans="2:13" x14ac:dyDescent="0.25">
      <c r="B47" s="6" t="s">
        <v>25</v>
      </c>
      <c r="C47" s="6">
        <v>9</v>
      </c>
      <c r="D47" s="6" t="s">
        <v>44</v>
      </c>
      <c r="E47" s="6" t="s">
        <v>45</v>
      </c>
      <c r="F47" s="6">
        <v>287</v>
      </c>
      <c r="G47" s="6" t="s">
        <v>36</v>
      </c>
      <c r="H47" s="6">
        <v>84.9</v>
      </c>
      <c r="I47" s="40">
        <v>0.60486111111111118</v>
      </c>
      <c r="J47" s="40">
        <v>0.71243947127339358</v>
      </c>
      <c r="K47" s="40" t="s">
        <v>25</v>
      </c>
      <c r="M47" s="8">
        <v>7</v>
      </c>
    </row>
    <row r="48" spans="2:13" x14ac:dyDescent="0.25">
      <c r="B48" s="6" t="s">
        <v>25</v>
      </c>
      <c r="C48" s="6">
        <v>10</v>
      </c>
      <c r="D48" s="6" t="s">
        <v>59</v>
      </c>
      <c r="E48" s="6" t="s">
        <v>11</v>
      </c>
      <c r="F48" s="6" t="s">
        <v>11</v>
      </c>
      <c r="G48" s="6" t="s">
        <v>60</v>
      </c>
      <c r="H48" s="6">
        <v>87.8</v>
      </c>
      <c r="I48" s="40">
        <v>0.66041666666666665</v>
      </c>
      <c r="J48" s="40">
        <v>0.7521829916476841</v>
      </c>
      <c r="K48" s="40" t="s">
        <v>25</v>
      </c>
      <c r="M48" s="8">
        <v>6</v>
      </c>
    </row>
    <row r="49" spans="2:13" x14ac:dyDescent="0.25">
      <c r="B49" s="6" t="s">
        <v>25</v>
      </c>
      <c r="C49" s="6">
        <v>11</v>
      </c>
      <c r="D49" s="6" t="s">
        <v>68</v>
      </c>
      <c r="E49" s="6" t="s">
        <v>69</v>
      </c>
      <c r="F49" s="6">
        <v>3453</v>
      </c>
      <c r="G49" s="6" t="s">
        <v>37</v>
      </c>
      <c r="H49" s="6">
        <v>89.6</v>
      </c>
      <c r="I49" s="40">
        <v>0.67847222222222225</v>
      </c>
      <c r="J49" s="40">
        <v>0.75722346230158744</v>
      </c>
      <c r="K49" s="40" t="s">
        <v>25</v>
      </c>
      <c r="M49" s="8">
        <v>10</v>
      </c>
    </row>
    <row r="50" spans="2:13" x14ac:dyDescent="0.25">
      <c r="B50" s="6" t="s">
        <v>25</v>
      </c>
      <c r="C50" s="6">
        <v>12</v>
      </c>
      <c r="D50" s="6" t="s">
        <v>65</v>
      </c>
      <c r="E50" s="6" t="s">
        <v>66</v>
      </c>
      <c r="F50" s="6" t="s">
        <v>11</v>
      </c>
      <c r="G50" s="6" t="s">
        <v>67</v>
      </c>
      <c r="H50" s="6">
        <v>92</v>
      </c>
      <c r="I50" s="40" t="s">
        <v>72</v>
      </c>
      <c r="J50" s="40">
        <v>24</v>
      </c>
      <c r="K50" s="40" t="s">
        <v>25</v>
      </c>
      <c r="M50" s="8">
        <v>11</v>
      </c>
    </row>
    <row r="51" spans="2:13" x14ac:dyDescent="0.25">
      <c r="B51" s="6" t="s">
        <v>25</v>
      </c>
      <c r="C51" s="6" t="s">
        <v>49</v>
      </c>
      <c r="D51" s="6" t="s">
        <v>31</v>
      </c>
      <c r="E51" s="6" t="s">
        <v>11</v>
      </c>
      <c r="F51" s="6">
        <v>15204</v>
      </c>
      <c r="G51" s="6" t="s">
        <v>43</v>
      </c>
      <c r="H51" s="6">
        <v>87</v>
      </c>
      <c r="I51" s="40" t="s">
        <v>73</v>
      </c>
      <c r="J51" s="40" t="s">
        <v>73</v>
      </c>
      <c r="K51" s="40" t="s">
        <v>25</v>
      </c>
      <c r="M51" s="8">
        <v>8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">
        <v>25</v>
      </c>
      <c r="C69" s="6">
        <v>1</v>
      </c>
      <c r="D69" s="6" t="s">
        <v>28</v>
      </c>
      <c r="E69" s="6" t="s">
        <v>11</v>
      </c>
      <c r="F69" s="6">
        <v>2929</v>
      </c>
      <c r="G69" s="6" t="s">
        <v>37</v>
      </c>
      <c r="H69" s="6">
        <v>89.6</v>
      </c>
      <c r="I69" s="40">
        <v>0.84236111111111101</v>
      </c>
      <c r="J69" s="40">
        <v>0.94013516865079361</v>
      </c>
      <c r="K69" s="40" t="s">
        <v>25</v>
      </c>
      <c r="M69" s="8">
        <v>1</v>
      </c>
    </row>
    <row r="70" spans="2:13" x14ac:dyDescent="0.25">
      <c r="B70" s="6" t="s">
        <v>25</v>
      </c>
      <c r="C70" s="6">
        <v>2</v>
      </c>
      <c r="D70" s="6" t="s">
        <v>68</v>
      </c>
      <c r="E70" s="6" t="s">
        <v>69</v>
      </c>
      <c r="F70" s="6">
        <v>3453</v>
      </c>
      <c r="G70" s="6" t="s">
        <v>37</v>
      </c>
      <c r="H70" s="6">
        <v>89.6</v>
      </c>
      <c r="I70" s="40">
        <v>0.89930555555555547</v>
      </c>
      <c r="J70" s="40">
        <v>1.0036892361111109</v>
      </c>
      <c r="K70" s="40" t="s">
        <v>25</v>
      </c>
      <c r="M70" s="8">
        <v>10</v>
      </c>
    </row>
    <row r="71" spans="2:13" x14ac:dyDescent="0.25">
      <c r="B71" s="6" t="s">
        <v>25</v>
      </c>
      <c r="C71" s="6">
        <v>3</v>
      </c>
      <c r="D71" s="6" t="s">
        <v>29</v>
      </c>
      <c r="E71" s="6" t="s">
        <v>61</v>
      </c>
      <c r="F71" s="6" t="s">
        <v>11</v>
      </c>
      <c r="G71" s="6" t="s">
        <v>51</v>
      </c>
      <c r="H71" s="6">
        <v>91.4</v>
      </c>
      <c r="I71" s="40">
        <v>0.93125000000000002</v>
      </c>
      <c r="J71" s="40">
        <v>1.0188730853391683</v>
      </c>
      <c r="K71" s="40" t="s">
        <v>25</v>
      </c>
      <c r="M71" s="8">
        <v>5</v>
      </c>
    </row>
    <row r="72" spans="2:13" x14ac:dyDescent="0.25">
      <c r="B72" s="6" t="s">
        <v>25</v>
      </c>
      <c r="C72" s="6">
        <v>4</v>
      </c>
      <c r="D72" s="6" t="s">
        <v>34</v>
      </c>
      <c r="E72" s="6" t="s">
        <v>35</v>
      </c>
      <c r="F72" s="6" t="s">
        <v>11</v>
      </c>
      <c r="G72" s="6" t="s">
        <v>36</v>
      </c>
      <c r="H72" s="6">
        <v>84.9</v>
      </c>
      <c r="I72" s="40">
        <v>0.8979166666666667</v>
      </c>
      <c r="J72" s="40">
        <v>1.0576168040832352</v>
      </c>
      <c r="K72" s="40" t="s">
        <v>25</v>
      </c>
      <c r="M72" s="8">
        <v>2</v>
      </c>
    </row>
    <row r="73" spans="2:13" x14ac:dyDescent="0.25">
      <c r="B73" s="6" t="s">
        <v>25</v>
      </c>
      <c r="C73" s="6">
        <v>5</v>
      </c>
      <c r="D73" s="6" t="s">
        <v>63</v>
      </c>
      <c r="E73" s="6" t="s">
        <v>64</v>
      </c>
      <c r="F73" s="6">
        <v>4086</v>
      </c>
      <c r="G73" s="6" t="s">
        <v>37</v>
      </c>
      <c r="H73" s="6">
        <v>89.6</v>
      </c>
      <c r="I73" s="40">
        <v>0.96666666666666667</v>
      </c>
      <c r="J73" s="40">
        <v>1.0788690476190477</v>
      </c>
      <c r="K73" s="40" t="s">
        <v>25</v>
      </c>
      <c r="M73" s="8">
        <v>9</v>
      </c>
    </row>
    <row r="74" spans="2:13" x14ac:dyDescent="0.25">
      <c r="B74" s="6" t="s">
        <v>25</v>
      </c>
      <c r="C74" s="6">
        <v>6</v>
      </c>
      <c r="D74" s="6" t="s">
        <v>31</v>
      </c>
      <c r="E74" s="6" t="s">
        <v>11</v>
      </c>
      <c r="F74" s="6">
        <v>15204</v>
      </c>
      <c r="G74" s="6" t="s">
        <v>43</v>
      </c>
      <c r="H74" s="6">
        <v>87</v>
      </c>
      <c r="I74" s="40">
        <v>0.97361111111111109</v>
      </c>
      <c r="J74" s="40">
        <v>1.1190932311621966</v>
      </c>
      <c r="K74" s="40" t="s">
        <v>25</v>
      </c>
      <c r="M74" s="8">
        <v>8</v>
      </c>
    </row>
    <row r="75" spans="2:13" x14ac:dyDescent="0.25">
      <c r="B75" s="6" t="s">
        <v>25</v>
      </c>
      <c r="C75" s="6">
        <v>7</v>
      </c>
      <c r="D75" s="6" t="s">
        <v>40</v>
      </c>
      <c r="E75" s="6" t="s">
        <v>41</v>
      </c>
      <c r="F75" s="6">
        <v>5268</v>
      </c>
      <c r="G75" s="6" t="s">
        <v>42</v>
      </c>
      <c r="H75" s="6">
        <v>86.9</v>
      </c>
      <c r="I75" s="40">
        <v>1.01875</v>
      </c>
      <c r="J75" s="40">
        <v>1.1723245109321057</v>
      </c>
      <c r="K75" s="40" t="s">
        <v>25</v>
      </c>
      <c r="M75" s="8">
        <v>4</v>
      </c>
    </row>
    <row r="76" spans="2:13" x14ac:dyDescent="0.25">
      <c r="B76" s="6" t="s">
        <v>25</v>
      </c>
      <c r="C76" s="6">
        <v>8</v>
      </c>
      <c r="D76" s="6" t="s">
        <v>59</v>
      </c>
      <c r="E76" s="6" t="s">
        <v>11</v>
      </c>
      <c r="F76" s="6" t="s">
        <v>11</v>
      </c>
      <c r="G76" s="6" t="s">
        <v>60</v>
      </c>
      <c r="H76" s="6">
        <v>87.8</v>
      </c>
      <c r="I76" s="40">
        <v>1.0444444444444445</v>
      </c>
      <c r="J76" s="40">
        <v>1.1895722601872945</v>
      </c>
      <c r="K76" s="40" t="s">
        <v>25</v>
      </c>
      <c r="M76" s="8">
        <v>6</v>
      </c>
    </row>
    <row r="77" spans="2:13" x14ac:dyDescent="0.25">
      <c r="B77" s="6" t="s">
        <v>25</v>
      </c>
      <c r="C77" s="6">
        <v>9</v>
      </c>
      <c r="D77" s="6" t="s">
        <v>65</v>
      </c>
      <c r="E77" s="6" t="s">
        <v>66</v>
      </c>
      <c r="F77" s="6" t="s">
        <v>11</v>
      </c>
      <c r="G77" s="6" t="s">
        <v>67</v>
      </c>
      <c r="H77" s="6">
        <v>92</v>
      </c>
      <c r="I77" s="40">
        <v>1.1152777777777778</v>
      </c>
      <c r="J77" s="40">
        <v>1.2122584541062802</v>
      </c>
      <c r="K77" s="40" t="s">
        <v>25</v>
      </c>
      <c r="M77" s="8">
        <v>11</v>
      </c>
    </row>
    <row r="78" spans="2:13" x14ac:dyDescent="0.25">
      <c r="B78" s="6" t="s">
        <v>25</v>
      </c>
      <c r="C78" s="6">
        <v>10</v>
      </c>
      <c r="D78" s="6" t="s">
        <v>30</v>
      </c>
      <c r="E78" s="6" t="s">
        <v>11</v>
      </c>
      <c r="F78" s="6" t="s">
        <v>11</v>
      </c>
      <c r="G78" s="6" t="s">
        <v>46</v>
      </c>
      <c r="H78" s="6">
        <v>92.1</v>
      </c>
      <c r="I78" s="40">
        <v>1.2354166666666666</v>
      </c>
      <c r="J78" s="40">
        <v>1.3413861744480637</v>
      </c>
      <c r="K78" s="40" t="s">
        <v>25</v>
      </c>
      <c r="M78" s="8">
        <v>3</v>
      </c>
    </row>
    <row r="79" spans="2:13" x14ac:dyDescent="0.25">
      <c r="B79" s="6" t="s">
        <v>25</v>
      </c>
      <c r="C79" s="6">
        <v>11</v>
      </c>
      <c r="D79" s="6" t="s">
        <v>44</v>
      </c>
      <c r="E79" s="6" t="s">
        <v>45</v>
      </c>
      <c r="F79" s="6">
        <v>287</v>
      </c>
      <c r="G79" s="6" t="s">
        <v>36</v>
      </c>
      <c r="H79" s="6">
        <v>84.9</v>
      </c>
      <c r="I79" s="40">
        <v>1.1472222222222224</v>
      </c>
      <c r="J79" s="40">
        <v>1.3512629237010865</v>
      </c>
      <c r="K79" s="40" t="s">
        <v>25</v>
      </c>
      <c r="M79" s="8">
        <v>7</v>
      </c>
    </row>
    <row r="80" spans="2:13" x14ac:dyDescent="0.25">
      <c r="B80" s="6" t="s">
        <v>25</v>
      </c>
      <c r="C80" s="6">
        <v>12</v>
      </c>
      <c r="D80" s="6" t="s">
        <v>70</v>
      </c>
      <c r="E80" s="6" t="s">
        <v>11</v>
      </c>
      <c r="F80" s="6">
        <v>3854</v>
      </c>
      <c r="G80" s="6" t="s">
        <v>71</v>
      </c>
      <c r="H80" s="6">
        <v>91.6</v>
      </c>
      <c r="I80" s="40">
        <v>1.5715277777777779</v>
      </c>
      <c r="J80" s="40">
        <v>1.7156416787967008</v>
      </c>
      <c r="K80" s="40" t="s">
        <v>25</v>
      </c>
      <c r="M80" s="8">
        <v>13</v>
      </c>
    </row>
    <row r="81" spans="2:13" x14ac:dyDescent="0.25">
      <c r="B81" s="6" t="s">
        <v>25</v>
      </c>
      <c r="C81" s="6" t="s">
        <v>49</v>
      </c>
      <c r="D81" s="6" t="s">
        <v>62</v>
      </c>
      <c r="E81" s="6" t="s">
        <v>11</v>
      </c>
      <c r="F81" s="6" t="s">
        <v>11</v>
      </c>
      <c r="G81" s="6" t="s">
        <v>39</v>
      </c>
      <c r="H81" s="6">
        <v>95.4</v>
      </c>
      <c r="I81" s="40" t="s">
        <v>52</v>
      </c>
      <c r="J81" s="40" t="s">
        <v>52</v>
      </c>
      <c r="K81" s="40" t="s">
        <v>25</v>
      </c>
      <c r="M81" s="8">
        <v>12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28</v>
      </c>
      <c r="E99" s="6" t="s">
        <v>11</v>
      </c>
      <c r="F99" s="6">
        <v>2929</v>
      </c>
      <c r="G99" s="6" t="s">
        <v>37</v>
      </c>
      <c r="H99" s="6">
        <v>89.6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34</v>
      </c>
      <c r="E100" s="6" t="s">
        <v>35</v>
      </c>
      <c r="F100" s="6" t="s">
        <v>11</v>
      </c>
      <c r="G100" s="6" t="s">
        <v>36</v>
      </c>
      <c r="H100" s="6">
        <v>84.9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30</v>
      </c>
      <c r="E101" s="6" t="s">
        <v>11</v>
      </c>
      <c r="F101" s="6" t="s">
        <v>11</v>
      </c>
      <c r="G101" s="6" t="s">
        <v>46</v>
      </c>
      <c r="H101" s="6">
        <v>92.1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40</v>
      </c>
      <c r="E102" s="6" t="s">
        <v>41</v>
      </c>
      <c r="F102" s="6">
        <v>5268</v>
      </c>
      <c r="G102" s="6" t="s">
        <v>42</v>
      </c>
      <c r="H102" s="6">
        <v>86.9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29</v>
      </c>
      <c r="E103" s="6" t="s">
        <v>61</v>
      </c>
      <c r="F103" s="6" t="s">
        <v>11</v>
      </c>
      <c r="G103" s="6" t="s">
        <v>51</v>
      </c>
      <c r="H103" s="6">
        <v>91.4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59</v>
      </c>
      <c r="E104" s="6" t="s">
        <v>11</v>
      </c>
      <c r="F104" s="6" t="s">
        <v>11</v>
      </c>
      <c r="G104" s="6" t="s">
        <v>60</v>
      </c>
      <c r="H104" s="6">
        <v>87.8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44</v>
      </c>
      <c r="E105" s="6" t="s">
        <v>45</v>
      </c>
      <c r="F105" s="6">
        <v>287</v>
      </c>
      <c r="G105" s="6" t="s">
        <v>36</v>
      </c>
      <c r="H105" s="6">
        <v>84.9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31</v>
      </c>
      <c r="E106" s="6" t="s">
        <v>11</v>
      </c>
      <c r="F106" s="6">
        <v>15204</v>
      </c>
      <c r="G106" s="6" t="s">
        <v>43</v>
      </c>
      <c r="H106" s="6">
        <v>87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63</v>
      </c>
      <c r="E107" s="6" t="s">
        <v>64</v>
      </c>
      <c r="F107" s="6">
        <v>4086</v>
      </c>
      <c r="G107" s="6" t="s">
        <v>37</v>
      </c>
      <c r="H107" s="6">
        <v>89.6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68</v>
      </c>
      <c r="E108" s="6" t="s">
        <v>69</v>
      </c>
      <c r="F108" s="6">
        <v>3453</v>
      </c>
      <c r="G108" s="6" t="s">
        <v>37</v>
      </c>
      <c r="H108" s="6">
        <v>89.6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65</v>
      </c>
      <c r="E109" s="6" t="s">
        <v>66</v>
      </c>
      <c r="F109" s="6" t="s">
        <v>11</v>
      </c>
      <c r="G109" s="6" t="s">
        <v>67</v>
      </c>
      <c r="H109" s="6">
        <v>92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62</v>
      </c>
      <c r="E110" s="6" t="s">
        <v>11</v>
      </c>
      <c r="F110" s="6" t="s">
        <v>11</v>
      </c>
      <c r="G110" s="6" t="s">
        <v>39</v>
      </c>
      <c r="H110" s="6">
        <v>95.4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70</v>
      </c>
      <c r="E111" s="6" t="s">
        <v>11</v>
      </c>
      <c r="F111" s="6">
        <v>3854</v>
      </c>
      <c r="G111" s="6" t="s">
        <v>71</v>
      </c>
      <c r="H111" s="6">
        <v>91.6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33" priority="5" operator="equal">
      <formula>24</formula>
    </cfRule>
  </conditionalFormatting>
  <conditionalFormatting sqref="J9:K36 J39:K66 J69:K96 J99:K126">
    <cfRule type="containsText" dxfId="32" priority="1" operator="containsText" text="ret">
      <formula>NOT(ISERROR(SEARCH("ret",J9)))</formula>
    </cfRule>
    <cfRule type="containsText" dxfId="31" priority="2" operator="containsText" text="dsq">
      <formula>NOT(ISERROR(SEARCH("dsq",J9)))</formula>
    </cfRule>
    <cfRule type="containsText" dxfId="30" priority="3" operator="containsText" text="dnf">
      <formula>NOT(ISERROR(SEARCH("dnf",J9)))</formula>
    </cfRule>
    <cfRule type="containsText" dxfId="29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F39" sqref="F39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6">
        <v>44122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29</v>
      </c>
      <c r="E9" s="6" t="s">
        <v>76</v>
      </c>
      <c r="F9" s="6" t="s">
        <v>11</v>
      </c>
      <c r="G9" s="6" t="s">
        <v>51</v>
      </c>
      <c r="H9" s="6">
        <v>91.4</v>
      </c>
      <c r="I9" s="40">
        <v>0.85833333333333339</v>
      </c>
      <c r="J9" s="40">
        <v>0.93909555069292483</v>
      </c>
      <c r="K9" s="40" t="s">
        <v>25</v>
      </c>
      <c r="M9" s="8">
        <v>2</v>
      </c>
    </row>
    <row r="10" spans="2:13" x14ac:dyDescent="0.25">
      <c r="B10" s="6" t="s">
        <v>25</v>
      </c>
      <c r="C10" s="6">
        <v>2</v>
      </c>
      <c r="D10" s="6" t="s">
        <v>28</v>
      </c>
      <c r="E10" s="6" t="s">
        <v>11</v>
      </c>
      <c r="F10" s="6">
        <v>2929</v>
      </c>
      <c r="G10" s="6" t="s">
        <v>37</v>
      </c>
      <c r="H10" s="6">
        <v>89.6</v>
      </c>
      <c r="I10" s="40">
        <v>0.85069444444444453</v>
      </c>
      <c r="J10" s="40">
        <v>0.94943576388888895</v>
      </c>
      <c r="K10" s="40" t="s">
        <v>25</v>
      </c>
      <c r="M10" s="8">
        <v>1</v>
      </c>
    </row>
    <row r="11" spans="2:13" ht="15" customHeight="1" x14ac:dyDescent="0.25">
      <c r="B11" s="6" t="s">
        <v>25</v>
      </c>
      <c r="C11" s="6">
        <v>3</v>
      </c>
      <c r="D11" s="6" t="s">
        <v>34</v>
      </c>
      <c r="E11" s="6" t="s">
        <v>35</v>
      </c>
      <c r="F11" s="6" t="s">
        <v>11</v>
      </c>
      <c r="G11" s="6" t="s">
        <v>36</v>
      </c>
      <c r="H11" s="6">
        <v>84.9</v>
      </c>
      <c r="I11" s="40">
        <v>0.82916666666666661</v>
      </c>
      <c r="J11" s="40">
        <v>0.97663918335296418</v>
      </c>
      <c r="K11" s="40" t="s">
        <v>25</v>
      </c>
      <c r="M11" s="8">
        <v>3</v>
      </c>
    </row>
    <row r="12" spans="2:13" ht="15" customHeight="1" x14ac:dyDescent="0.25">
      <c r="B12" s="6" t="s">
        <v>25</v>
      </c>
      <c r="C12" s="6">
        <v>4</v>
      </c>
      <c r="D12" s="6" t="s">
        <v>44</v>
      </c>
      <c r="E12" s="6" t="s">
        <v>45</v>
      </c>
      <c r="F12" s="6">
        <v>287</v>
      </c>
      <c r="G12" s="6" t="s">
        <v>36</v>
      </c>
      <c r="H12" s="6">
        <v>84.9</v>
      </c>
      <c r="I12" s="40">
        <v>0.8930555555555556</v>
      </c>
      <c r="J12" s="40">
        <v>1.0518911137285696</v>
      </c>
      <c r="K12" s="40" t="s">
        <v>25</v>
      </c>
      <c r="M12" s="8">
        <v>4</v>
      </c>
    </row>
    <row r="13" spans="2:13" ht="15" customHeight="1" x14ac:dyDescent="0.25">
      <c r="B13" s="6" t="s">
        <v>25</v>
      </c>
      <c r="C13" s="6">
        <v>5</v>
      </c>
      <c r="D13" s="6" t="s">
        <v>59</v>
      </c>
      <c r="E13" s="6" t="s">
        <v>11</v>
      </c>
      <c r="F13" s="6" t="s">
        <v>11</v>
      </c>
      <c r="G13" s="6" t="s">
        <v>60</v>
      </c>
      <c r="H13" s="6">
        <v>87.8</v>
      </c>
      <c r="I13" s="40">
        <v>0.98819444444444438</v>
      </c>
      <c r="J13" s="40">
        <v>1.1255062009617818</v>
      </c>
      <c r="K13" s="40" t="s">
        <v>25</v>
      </c>
      <c r="M13" s="8">
        <v>5</v>
      </c>
    </row>
    <row r="14" spans="2:13" ht="15" customHeight="1" x14ac:dyDescent="0.25">
      <c r="B14" s="6" t="s">
        <v>25</v>
      </c>
      <c r="C14" s="6">
        <v>6</v>
      </c>
      <c r="D14" s="6" t="s">
        <v>68</v>
      </c>
      <c r="E14" s="6" t="s">
        <v>69</v>
      </c>
      <c r="F14" s="6">
        <v>3453</v>
      </c>
      <c r="G14" s="6" t="s">
        <v>37</v>
      </c>
      <c r="H14" s="6">
        <v>89.6</v>
      </c>
      <c r="I14" s="40">
        <v>1.0847222222222224</v>
      </c>
      <c r="J14" s="40">
        <v>1.2106274801587305</v>
      </c>
      <c r="K14" s="40" t="s">
        <v>25</v>
      </c>
      <c r="M14" s="8">
        <v>6</v>
      </c>
    </row>
    <row r="15" spans="2:13" ht="15" customHeight="1" x14ac:dyDescent="0.25">
      <c r="B15" s="6" t="s">
        <v>25</v>
      </c>
      <c r="C15" s="6">
        <v>7</v>
      </c>
      <c r="D15" s="6" t="s">
        <v>70</v>
      </c>
      <c r="E15" s="6" t="s">
        <v>11</v>
      </c>
      <c r="F15" s="6">
        <v>3854</v>
      </c>
      <c r="G15" s="6" t="s">
        <v>71</v>
      </c>
      <c r="H15" s="6">
        <v>91.6</v>
      </c>
      <c r="I15" s="40">
        <v>1.3069444444444445</v>
      </c>
      <c r="J15" s="40">
        <v>1.4267952450266863</v>
      </c>
      <c r="K15" s="40" t="s">
        <v>25</v>
      </c>
      <c r="M15" s="8">
        <v>7</v>
      </c>
    </row>
    <row r="16" spans="2:13" ht="15" hidden="1" customHeight="1" x14ac:dyDescent="0.25">
      <c r="B16" s="6" t="s">
        <v>25</v>
      </c>
      <c r="C16" s="6" t="s">
        <v>25</v>
      </c>
      <c r="D16" s="6" t="s">
        <v>25</v>
      </c>
      <c r="E16" s="6" t="s">
        <v>25</v>
      </c>
      <c r="F16" s="6" t="s">
        <v>25</v>
      </c>
      <c r="G16" s="6" t="s">
        <v>25</v>
      </c>
      <c r="H16" s="6" t="s">
        <v>25</v>
      </c>
      <c r="I16" s="40" t="s">
        <v>25</v>
      </c>
      <c r="J16" s="40" t="s">
        <v>25</v>
      </c>
      <c r="K16" s="40" t="s">
        <v>25</v>
      </c>
      <c r="M16" s="8">
        <v>8</v>
      </c>
    </row>
    <row r="17" spans="2:13" ht="15" hidden="1" customHeight="1" x14ac:dyDescent="0.25">
      <c r="B17" s="6" t="s">
        <v>25</v>
      </c>
      <c r="C17" s="6" t="s">
        <v>25</v>
      </c>
      <c r="D17" s="6" t="s">
        <v>25</v>
      </c>
      <c r="E17" s="6" t="s">
        <v>25</v>
      </c>
      <c r="F17" s="6" t="s">
        <v>25</v>
      </c>
      <c r="G17" s="6" t="s">
        <v>25</v>
      </c>
      <c r="H17" s="6" t="s">
        <v>25</v>
      </c>
      <c r="I17" s="40" t="s">
        <v>25</v>
      </c>
      <c r="J17" s="40" t="s">
        <v>25</v>
      </c>
      <c r="K17" s="40" t="s">
        <v>25</v>
      </c>
      <c r="M17" s="8">
        <v>9</v>
      </c>
    </row>
    <row r="18" spans="2:13" ht="15" hidden="1" customHeight="1" x14ac:dyDescent="0.25">
      <c r="B18" s="6" t="s">
        <v>25</v>
      </c>
      <c r="C18" s="6" t="s">
        <v>25</v>
      </c>
      <c r="D18" s="6" t="s">
        <v>25</v>
      </c>
      <c r="E18" s="6" t="s">
        <v>25</v>
      </c>
      <c r="F18" s="6" t="s">
        <v>25</v>
      </c>
      <c r="G18" s="6" t="s">
        <v>25</v>
      </c>
      <c r="H18" s="6" t="s">
        <v>25</v>
      </c>
      <c r="I18" s="40" t="s">
        <v>25</v>
      </c>
      <c r="J18" s="40" t="s">
        <v>25</v>
      </c>
      <c r="K18" s="40" t="s">
        <v>25</v>
      </c>
      <c r="M18" s="8">
        <v>10</v>
      </c>
    </row>
    <row r="19" spans="2:13" ht="15" hidden="1" customHeight="1" x14ac:dyDescent="0.25"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6" t="s">
        <v>25</v>
      </c>
      <c r="H19" s="6" t="s">
        <v>25</v>
      </c>
      <c r="I19" s="40" t="s">
        <v>25</v>
      </c>
      <c r="J19" s="40" t="s">
        <v>25</v>
      </c>
      <c r="K19" s="40" t="s">
        <v>25</v>
      </c>
      <c r="M19" s="8">
        <v>11</v>
      </c>
    </row>
    <row r="20" spans="2:13" ht="15" hidden="1" customHeight="1" x14ac:dyDescent="0.25"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40" t="s">
        <v>25</v>
      </c>
      <c r="J20" s="40" t="s">
        <v>25</v>
      </c>
      <c r="K20" s="40" t="s">
        <v>25</v>
      </c>
      <c r="M20" s="8">
        <v>12</v>
      </c>
    </row>
    <row r="21" spans="2:13" ht="15" hidden="1" customHeight="1" x14ac:dyDescent="0.25"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40" t="s">
        <v>25</v>
      </c>
      <c r="J21" s="40" t="s">
        <v>25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">
        <v>25</v>
      </c>
      <c r="C39" s="6">
        <v>1</v>
      </c>
      <c r="D39" s="6" t="s">
        <v>28</v>
      </c>
      <c r="E39" s="6" t="s">
        <v>11</v>
      </c>
      <c r="F39" s="6">
        <v>2929</v>
      </c>
      <c r="G39" s="6" t="s">
        <v>37</v>
      </c>
      <c r="H39" s="6">
        <v>89.6</v>
      </c>
      <c r="I39" s="40">
        <v>1.6340277777777779</v>
      </c>
      <c r="J39" s="40">
        <v>1.8236917162698416</v>
      </c>
      <c r="K39" s="40" t="s">
        <v>25</v>
      </c>
      <c r="M39" s="8">
        <v>1</v>
      </c>
    </row>
    <row r="40" spans="2:13" x14ac:dyDescent="0.25">
      <c r="B40" s="6" t="s">
        <v>25</v>
      </c>
      <c r="C40" s="6">
        <v>2</v>
      </c>
      <c r="D40" s="6" t="s">
        <v>59</v>
      </c>
      <c r="E40" s="6" t="s">
        <v>11</v>
      </c>
      <c r="F40" s="6" t="s">
        <v>11</v>
      </c>
      <c r="G40" s="6" t="s">
        <v>60</v>
      </c>
      <c r="H40" s="6">
        <v>87.8</v>
      </c>
      <c r="I40" s="40">
        <v>1.622222222222222</v>
      </c>
      <c r="J40" s="40">
        <v>1.8476335105036699</v>
      </c>
      <c r="K40" s="40" t="s">
        <v>25</v>
      </c>
      <c r="M40" s="8">
        <v>5</v>
      </c>
    </row>
    <row r="41" spans="2:13" x14ac:dyDescent="0.25">
      <c r="B41" s="6" t="s">
        <v>25</v>
      </c>
      <c r="C41" s="6">
        <v>3</v>
      </c>
      <c r="D41" s="6" t="s">
        <v>34</v>
      </c>
      <c r="E41" s="6" t="s">
        <v>35</v>
      </c>
      <c r="F41" s="6" t="s">
        <v>11</v>
      </c>
      <c r="G41" s="6" t="s">
        <v>36</v>
      </c>
      <c r="H41" s="6">
        <v>84.9</v>
      </c>
      <c r="I41" s="40">
        <v>1.5902777777777777</v>
      </c>
      <c r="J41" s="40">
        <v>1.8731187017406097</v>
      </c>
      <c r="K41" s="40" t="s">
        <v>25</v>
      </c>
      <c r="M41" s="8">
        <v>3</v>
      </c>
    </row>
    <row r="42" spans="2:13" x14ac:dyDescent="0.25">
      <c r="B42" s="6" t="s">
        <v>25</v>
      </c>
      <c r="C42" s="6">
        <v>4</v>
      </c>
      <c r="D42" s="6" t="s">
        <v>68</v>
      </c>
      <c r="E42" s="6" t="s">
        <v>69</v>
      </c>
      <c r="F42" s="6">
        <v>3453</v>
      </c>
      <c r="G42" s="6" t="s">
        <v>37</v>
      </c>
      <c r="H42" s="6">
        <v>89.6</v>
      </c>
      <c r="I42" s="40">
        <v>1.7180555555555557</v>
      </c>
      <c r="J42" s="40">
        <v>1.9174727182539684</v>
      </c>
      <c r="K42" s="40" t="s">
        <v>25</v>
      </c>
      <c r="M42" s="8">
        <v>6</v>
      </c>
    </row>
    <row r="43" spans="2:13" x14ac:dyDescent="0.25">
      <c r="B43" s="6" t="s">
        <v>25</v>
      </c>
      <c r="C43" s="6">
        <v>5</v>
      </c>
      <c r="D43" s="6" t="s">
        <v>29</v>
      </c>
      <c r="E43" s="6" t="s">
        <v>11</v>
      </c>
      <c r="F43" s="6" t="s">
        <v>11</v>
      </c>
      <c r="G43" s="6" t="s">
        <v>51</v>
      </c>
      <c r="H43" s="6">
        <v>91.4</v>
      </c>
      <c r="I43" s="40">
        <v>1.7854166666666667</v>
      </c>
      <c r="J43" s="40">
        <v>1.9534099197665935</v>
      </c>
      <c r="K43" s="40" t="s">
        <v>25</v>
      </c>
      <c r="M43" s="8">
        <v>2</v>
      </c>
    </row>
    <row r="44" spans="2:13" x14ac:dyDescent="0.25">
      <c r="B44" s="6" t="s">
        <v>25</v>
      </c>
      <c r="C44" s="6">
        <v>6</v>
      </c>
      <c r="D44" s="6" t="s">
        <v>44</v>
      </c>
      <c r="E44" s="6" t="s">
        <v>45</v>
      </c>
      <c r="F44" s="6">
        <v>287</v>
      </c>
      <c r="G44" s="6" t="s">
        <v>36</v>
      </c>
      <c r="H44" s="6">
        <v>84.9</v>
      </c>
      <c r="I44" s="40">
        <v>1.6916666666666667</v>
      </c>
      <c r="J44" s="40">
        <v>1.9925402434236354</v>
      </c>
      <c r="K44" s="40" t="s">
        <v>25</v>
      </c>
      <c r="M44" s="8">
        <v>4</v>
      </c>
    </row>
    <row r="45" spans="2:13" x14ac:dyDescent="0.25">
      <c r="B45" s="6" t="s">
        <v>25</v>
      </c>
      <c r="C45" s="6">
        <v>7</v>
      </c>
      <c r="D45" s="6" t="s">
        <v>70</v>
      </c>
      <c r="E45" s="6" t="s">
        <v>11</v>
      </c>
      <c r="F45" s="6">
        <v>3854</v>
      </c>
      <c r="G45" s="6" t="s">
        <v>71</v>
      </c>
      <c r="H45" s="6">
        <v>91.6</v>
      </c>
      <c r="I45" s="40">
        <v>1.9736111111111112</v>
      </c>
      <c r="J45" s="40">
        <v>2.1545972828723925</v>
      </c>
      <c r="K45" s="40" t="s">
        <v>25</v>
      </c>
      <c r="M45" s="8">
        <v>7</v>
      </c>
    </row>
    <row r="46" spans="2:13" hidden="1" x14ac:dyDescent="0.25">
      <c r="B46" s="6" t="s">
        <v>25</v>
      </c>
      <c r="C46" s="6" t="s">
        <v>25</v>
      </c>
      <c r="D46" s="6" t="s">
        <v>25</v>
      </c>
      <c r="E46" s="6" t="s">
        <v>25</v>
      </c>
      <c r="F46" s="6" t="s">
        <v>25</v>
      </c>
      <c r="G46" s="6" t="s">
        <v>25</v>
      </c>
      <c r="H46" s="6" t="s">
        <v>25</v>
      </c>
      <c r="I46" s="40" t="s">
        <v>25</v>
      </c>
      <c r="J46" s="40" t="s">
        <v>25</v>
      </c>
      <c r="K46" s="40" t="s">
        <v>25</v>
      </c>
      <c r="M46" s="8">
        <v>8</v>
      </c>
    </row>
    <row r="47" spans="2:13" hidden="1" x14ac:dyDescent="0.25">
      <c r="B47" s="6" t="s">
        <v>25</v>
      </c>
      <c r="C47" s="6" t="s">
        <v>25</v>
      </c>
      <c r="D47" s="6" t="s">
        <v>25</v>
      </c>
      <c r="E47" s="6" t="s">
        <v>25</v>
      </c>
      <c r="F47" s="6" t="s">
        <v>25</v>
      </c>
      <c r="G47" s="6" t="s">
        <v>25</v>
      </c>
      <c r="H47" s="6" t="s">
        <v>25</v>
      </c>
      <c r="I47" s="40" t="s">
        <v>25</v>
      </c>
      <c r="J47" s="40" t="s">
        <v>25</v>
      </c>
      <c r="K47" s="40" t="s">
        <v>25</v>
      </c>
      <c r="M47" s="8">
        <v>9</v>
      </c>
    </row>
    <row r="48" spans="2:13" hidden="1" x14ac:dyDescent="0.25">
      <c r="B48" s="6" t="s">
        <v>25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40" t="s">
        <v>25</v>
      </c>
      <c r="J48" s="40" t="s">
        <v>25</v>
      </c>
      <c r="K48" s="40" t="s">
        <v>25</v>
      </c>
      <c r="M48" s="8">
        <v>10</v>
      </c>
    </row>
    <row r="49" spans="2:13" hidden="1" x14ac:dyDescent="0.25">
      <c r="B49" s="6" t="s">
        <v>25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40" t="s">
        <v>25</v>
      </c>
      <c r="J49" s="40" t="s">
        <v>25</v>
      </c>
      <c r="K49" s="40" t="s">
        <v>25</v>
      </c>
      <c r="M49" s="8">
        <v>11</v>
      </c>
    </row>
    <row r="50" spans="2:13" hidden="1" x14ac:dyDescent="0.25">
      <c r="B50" s="6" t="s">
        <v>25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40" t="s">
        <v>25</v>
      </c>
      <c r="J50" s="40" t="s">
        <v>25</v>
      </c>
      <c r="K50" s="40" t="s">
        <v>25</v>
      </c>
      <c r="M50" s="8">
        <v>12</v>
      </c>
    </row>
    <row r="51" spans="2:13" hidden="1" x14ac:dyDescent="0.25">
      <c r="B51" s="6" t="s">
        <v>25</v>
      </c>
      <c r="C51" s="6" t="s">
        <v>25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40" t="s">
        <v>25</v>
      </c>
      <c r="J51" s="40" t="s">
        <v>25</v>
      </c>
      <c r="K51" s="40" t="s">
        <v>25</v>
      </c>
      <c r="M51" s="8">
        <v>13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">
        <v>25</v>
      </c>
      <c r="C69" s="6">
        <v>1</v>
      </c>
      <c r="D69" s="6" t="s">
        <v>34</v>
      </c>
      <c r="E69" s="6" t="s">
        <v>35</v>
      </c>
      <c r="F69" s="6" t="s">
        <v>11</v>
      </c>
      <c r="G69" s="6" t="s">
        <v>36</v>
      </c>
      <c r="H69" s="6">
        <v>84.9</v>
      </c>
      <c r="I69" s="40">
        <v>1.5416666666666667</v>
      </c>
      <c r="J69" s="40">
        <v>1.8158617981939535</v>
      </c>
      <c r="K69" s="40" t="s">
        <v>25</v>
      </c>
      <c r="M69" s="8">
        <v>3</v>
      </c>
    </row>
    <row r="70" spans="2:13" x14ac:dyDescent="0.25">
      <c r="B70" s="6" t="s">
        <v>25</v>
      </c>
      <c r="C70" s="6">
        <v>2</v>
      </c>
      <c r="D70" s="6" t="s">
        <v>28</v>
      </c>
      <c r="E70" s="6" t="s">
        <v>11</v>
      </c>
      <c r="F70" s="6">
        <v>2929</v>
      </c>
      <c r="G70" s="6" t="s">
        <v>37</v>
      </c>
      <c r="H70" s="6">
        <v>89.6</v>
      </c>
      <c r="I70" s="40">
        <v>1.6972222222222222</v>
      </c>
      <c r="J70" s="40">
        <v>1.8942212301587305</v>
      </c>
      <c r="K70" s="40" t="s">
        <v>25</v>
      </c>
      <c r="M70" s="8">
        <v>1</v>
      </c>
    </row>
    <row r="71" spans="2:13" x14ac:dyDescent="0.25">
      <c r="B71" s="6" t="s">
        <v>25</v>
      </c>
      <c r="C71" s="6">
        <v>3</v>
      </c>
      <c r="D71" s="6" t="s">
        <v>59</v>
      </c>
      <c r="E71" s="6" t="s">
        <v>11</v>
      </c>
      <c r="F71" s="6" t="s">
        <v>11</v>
      </c>
      <c r="G71" s="6" t="s">
        <v>60</v>
      </c>
      <c r="H71" s="6">
        <v>87.8</v>
      </c>
      <c r="I71" s="40">
        <v>1.7388888888888889</v>
      </c>
      <c r="J71" s="40">
        <v>1.9805112629713997</v>
      </c>
      <c r="K71" s="40" t="s">
        <v>25</v>
      </c>
      <c r="M71" s="8">
        <v>5</v>
      </c>
    </row>
    <row r="72" spans="2:13" x14ac:dyDescent="0.25">
      <c r="B72" s="6" t="s">
        <v>25</v>
      </c>
      <c r="C72" s="6">
        <v>4</v>
      </c>
      <c r="D72" s="6" t="s">
        <v>68</v>
      </c>
      <c r="E72" s="6" t="s">
        <v>69</v>
      </c>
      <c r="F72" s="6">
        <v>3453</v>
      </c>
      <c r="G72" s="6" t="s">
        <v>37</v>
      </c>
      <c r="H72" s="6">
        <v>89.6</v>
      </c>
      <c r="I72" s="40">
        <v>1.7958333333333334</v>
      </c>
      <c r="J72" s="40">
        <v>2.0042782738095242</v>
      </c>
      <c r="K72" s="40" t="s">
        <v>25</v>
      </c>
      <c r="M72" s="8">
        <v>6</v>
      </c>
    </row>
    <row r="73" spans="2:13" x14ac:dyDescent="0.25">
      <c r="B73" s="6" t="s">
        <v>25</v>
      </c>
      <c r="C73" s="6">
        <v>5</v>
      </c>
      <c r="D73" s="6" t="s">
        <v>44</v>
      </c>
      <c r="E73" s="6" t="s">
        <v>45</v>
      </c>
      <c r="F73" s="6">
        <v>287</v>
      </c>
      <c r="G73" s="6" t="s">
        <v>36</v>
      </c>
      <c r="H73" s="6">
        <v>84.9</v>
      </c>
      <c r="I73" s="40">
        <v>1.7548611111111112</v>
      </c>
      <c r="J73" s="40">
        <v>2.0669742180342889</v>
      </c>
      <c r="K73" s="40" t="s">
        <v>25</v>
      </c>
      <c r="M73" s="8">
        <v>4</v>
      </c>
    </row>
    <row r="74" spans="2:13" x14ac:dyDescent="0.25">
      <c r="B74" s="6" t="s">
        <v>25</v>
      </c>
      <c r="C74" s="6">
        <v>6</v>
      </c>
      <c r="D74" s="6" t="s">
        <v>29</v>
      </c>
      <c r="E74" s="6" t="s">
        <v>76</v>
      </c>
      <c r="F74" s="6" t="s">
        <v>11</v>
      </c>
      <c r="G74" s="6" t="s">
        <v>51</v>
      </c>
      <c r="H74" s="6">
        <v>91.4</v>
      </c>
      <c r="I74" s="40">
        <v>1.9354166666666668</v>
      </c>
      <c r="J74" s="40">
        <v>2.1175237053245808</v>
      </c>
      <c r="K74" s="40" t="s">
        <v>25</v>
      </c>
      <c r="M74" s="8">
        <v>2</v>
      </c>
    </row>
    <row r="75" spans="2:13" x14ac:dyDescent="0.25">
      <c r="B75" s="6" t="s">
        <v>25</v>
      </c>
      <c r="C75" s="6">
        <v>7</v>
      </c>
      <c r="D75" s="6" t="s">
        <v>70</v>
      </c>
      <c r="E75" s="6" t="s">
        <v>11</v>
      </c>
      <c r="F75" s="6">
        <v>3854</v>
      </c>
      <c r="G75" s="6" t="s">
        <v>71</v>
      </c>
      <c r="H75" s="6">
        <v>91.6</v>
      </c>
      <c r="I75" s="40">
        <v>2.4861111111111112</v>
      </c>
      <c r="J75" s="40">
        <v>2.7140950994662787</v>
      </c>
      <c r="K75" s="40" t="s">
        <v>25</v>
      </c>
      <c r="M75" s="8">
        <v>7</v>
      </c>
    </row>
    <row r="76" spans="2:13" hidden="1" x14ac:dyDescent="0.25">
      <c r="B76" s="6" t="s">
        <v>25</v>
      </c>
      <c r="C76" s="6" t="s">
        <v>25</v>
      </c>
      <c r="D76" s="6" t="s">
        <v>25</v>
      </c>
      <c r="E76" s="6" t="s">
        <v>25</v>
      </c>
      <c r="F76" s="6" t="s">
        <v>25</v>
      </c>
      <c r="G76" s="6" t="s">
        <v>25</v>
      </c>
      <c r="H76" s="6" t="s">
        <v>25</v>
      </c>
      <c r="I76" s="40" t="s">
        <v>25</v>
      </c>
      <c r="J76" s="40" t="s">
        <v>25</v>
      </c>
      <c r="K76" s="40" t="s">
        <v>25</v>
      </c>
      <c r="M76" s="8">
        <v>8</v>
      </c>
    </row>
    <row r="77" spans="2:13" hidden="1" x14ac:dyDescent="0.25">
      <c r="B77" s="6" t="s">
        <v>25</v>
      </c>
      <c r="C77" s="6" t="s">
        <v>25</v>
      </c>
      <c r="D77" s="6" t="s">
        <v>25</v>
      </c>
      <c r="E77" s="6" t="s">
        <v>25</v>
      </c>
      <c r="F77" s="6" t="s">
        <v>25</v>
      </c>
      <c r="G77" s="6" t="s">
        <v>25</v>
      </c>
      <c r="H77" s="6" t="s">
        <v>25</v>
      </c>
      <c r="I77" s="40" t="s">
        <v>25</v>
      </c>
      <c r="J77" s="40" t="s">
        <v>25</v>
      </c>
      <c r="K77" s="40" t="s">
        <v>25</v>
      </c>
      <c r="M77" s="8">
        <v>9</v>
      </c>
    </row>
    <row r="78" spans="2:13" hidden="1" x14ac:dyDescent="0.25">
      <c r="B78" s="6" t="s">
        <v>25</v>
      </c>
      <c r="C78" s="6" t="s">
        <v>25</v>
      </c>
      <c r="D78" s="6" t="s">
        <v>25</v>
      </c>
      <c r="E78" s="6" t="s">
        <v>25</v>
      </c>
      <c r="F78" s="6" t="s">
        <v>25</v>
      </c>
      <c r="G78" s="6" t="s">
        <v>25</v>
      </c>
      <c r="H78" s="6" t="s">
        <v>25</v>
      </c>
      <c r="I78" s="40" t="s">
        <v>25</v>
      </c>
      <c r="J78" s="40" t="s">
        <v>25</v>
      </c>
      <c r="K78" s="40" t="s">
        <v>25</v>
      </c>
      <c r="M78" s="8">
        <v>10</v>
      </c>
    </row>
    <row r="79" spans="2:13" hidden="1" x14ac:dyDescent="0.25">
      <c r="B79" s="6" t="s">
        <v>25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40" t="s">
        <v>25</v>
      </c>
      <c r="J79" s="40" t="s">
        <v>25</v>
      </c>
      <c r="K79" s="40" t="s">
        <v>25</v>
      </c>
      <c r="M79" s="8">
        <v>11</v>
      </c>
    </row>
    <row r="80" spans="2:13" hidden="1" x14ac:dyDescent="0.25">
      <c r="B80" s="6" t="s">
        <v>25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40" t="s">
        <v>25</v>
      </c>
      <c r="J80" s="40" t="s">
        <v>25</v>
      </c>
      <c r="K80" s="40" t="s">
        <v>25</v>
      </c>
      <c r="M80" s="8">
        <v>12</v>
      </c>
    </row>
    <row r="81" spans="2:13" hidden="1" x14ac:dyDescent="0.25">
      <c r="B81" s="6" t="s">
        <v>25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40" t="s">
        <v>25</v>
      </c>
      <c r="J81" s="40" t="s">
        <v>25</v>
      </c>
      <c r="K81" s="40" t="s">
        <v>25</v>
      </c>
      <c r="M81" s="8">
        <v>13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28</v>
      </c>
      <c r="E99" s="6" t="s">
        <v>11</v>
      </c>
      <c r="F99" s="6">
        <v>2929</v>
      </c>
      <c r="G99" s="6" t="s">
        <v>37</v>
      </c>
      <c r="H99" s="6">
        <v>89.6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29</v>
      </c>
      <c r="E100" s="6" t="s">
        <v>76</v>
      </c>
      <c r="F100" s="6" t="s">
        <v>11</v>
      </c>
      <c r="G100" s="6" t="s">
        <v>51</v>
      </c>
      <c r="H100" s="6">
        <v>91.4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34</v>
      </c>
      <c r="E101" s="6" t="s">
        <v>35</v>
      </c>
      <c r="F101" s="6" t="s">
        <v>11</v>
      </c>
      <c r="G101" s="6" t="s">
        <v>36</v>
      </c>
      <c r="H101" s="6">
        <v>84.9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44</v>
      </c>
      <c r="E102" s="6" t="s">
        <v>45</v>
      </c>
      <c r="F102" s="6">
        <v>287</v>
      </c>
      <c r="G102" s="6" t="s">
        <v>36</v>
      </c>
      <c r="H102" s="6">
        <v>84.9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59</v>
      </c>
      <c r="E103" s="6" t="s">
        <v>11</v>
      </c>
      <c r="F103" s="6" t="s">
        <v>11</v>
      </c>
      <c r="G103" s="6" t="s">
        <v>60</v>
      </c>
      <c r="H103" s="6">
        <v>87.8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68</v>
      </c>
      <c r="E104" s="6" t="s">
        <v>69</v>
      </c>
      <c r="F104" s="6">
        <v>3453</v>
      </c>
      <c r="G104" s="6" t="s">
        <v>37</v>
      </c>
      <c r="H104" s="6">
        <v>89.6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70</v>
      </c>
      <c r="E105" s="6" t="s">
        <v>11</v>
      </c>
      <c r="F105" s="6">
        <v>3854</v>
      </c>
      <c r="G105" s="6" t="s">
        <v>71</v>
      </c>
      <c r="H105" s="6">
        <v>91.6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25</v>
      </c>
      <c r="E106" s="6" t="s">
        <v>25</v>
      </c>
      <c r="F106" s="6" t="s">
        <v>25</v>
      </c>
      <c r="G106" s="6" t="s">
        <v>25</v>
      </c>
      <c r="H106" s="6" t="s">
        <v>25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25</v>
      </c>
      <c r="E107" s="6" t="s">
        <v>25</v>
      </c>
      <c r="F107" s="6" t="s">
        <v>25</v>
      </c>
      <c r="G107" s="6" t="s">
        <v>25</v>
      </c>
      <c r="H107" s="6" t="s">
        <v>25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25</v>
      </c>
      <c r="E108" s="6" t="s">
        <v>25</v>
      </c>
      <c r="F108" s="6" t="s">
        <v>25</v>
      </c>
      <c r="G108" s="6" t="s">
        <v>25</v>
      </c>
      <c r="H108" s="6" t="s">
        <v>25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25</v>
      </c>
      <c r="E109" s="6" t="s">
        <v>25</v>
      </c>
      <c r="F109" s="6" t="s">
        <v>25</v>
      </c>
      <c r="G109" s="6" t="s">
        <v>25</v>
      </c>
      <c r="H109" s="6" t="s">
        <v>25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25</v>
      </c>
      <c r="E110" s="6" t="s">
        <v>25</v>
      </c>
      <c r="F110" s="6" t="s">
        <v>25</v>
      </c>
      <c r="G110" s="6" t="s">
        <v>25</v>
      </c>
      <c r="H110" s="6" t="s">
        <v>25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28" priority="5" operator="equal">
      <formula>24</formula>
    </cfRule>
  </conditionalFormatting>
  <conditionalFormatting sqref="J9:K36 J39:K66 J69:K96 J99:K126">
    <cfRule type="containsText" dxfId="27" priority="1" operator="containsText" text="ret">
      <formula>NOT(ISERROR(SEARCH("ret",J9)))</formula>
    </cfRule>
    <cfRule type="containsText" dxfId="26" priority="2" operator="containsText" text="dsq">
      <formula>NOT(ISERROR(SEARCH("dsq",J9)))</formula>
    </cfRule>
    <cfRule type="containsText" dxfId="25" priority="3" operator="containsText" text="dnf">
      <formula>NOT(ISERROR(SEARCH("dnf",J9)))</formula>
    </cfRule>
    <cfRule type="containsText" dxfId="24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3" workbookViewId="0">
      <selection activeCell="O14" sqref="O14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7">
        <v>44142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28</v>
      </c>
      <c r="E9" s="6" t="s">
        <v>11</v>
      </c>
      <c r="F9" s="6">
        <v>2929</v>
      </c>
      <c r="G9" s="6" t="s">
        <v>37</v>
      </c>
      <c r="H9" s="6">
        <v>89.6</v>
      </c>
      <c r="I9" s="40">
        <v>1.4847222222222223</v>
      </c>
      <c r="J9" s="40">
        <v>1.6570560515873016</v>
      </c>
      <c r="K9" s="40" t="s">
        <v>25</v>
      </c>
      <c r="M9" s="8">
        <v>2</v>
      </c>
    </row>
    <row r="10" spans="2:13" x14ac:dyDescent="0.25">
      <c r="B10" s="6" t="s">
        <v>25</v>
      </c>
      <c r="C10" s="6">
        <v>2</v>
      </c>
      <c r="D10" s="6" t="s">
        <v>34</v>
      </c>
      <c r="E10" s="6" t="s">
        <v>35</v>
      </c>
      <c r="F10" s="6" t="s">
        <v>11</v>
      </c>
      <c r="G10" s="6" t="s">
        <v>36</v>
      </c>
      <c r="H10" s="6">
        <v>84.9</v>
      </c>
      <c r="I10" s="40">
        <v>1.425</v>
      </c>
      <c r="J10" s="40">
        <v>1.6784452296819785</v>
      </c>
      <c r="K10" s="40" t="s">
        <v>25</v>
      </c>
      <c r="M10" s="8">
        <v>1</v>
      </c>
    </row>
    <row r="11" spans="2:13" ht="15" customHeight="1" x14ac:dyDescent="0.25">
      <c r="B11" s="6" t="s">
        <v>25</v>
      </c>
      <c r="C11" s="6">
        <v>3</v>
      </c>
      <c r="D11" s="6" t="s">
        <v>40</v>
      </c>
      <c r="E11" s="6" t="s">
        <v>41</v>
      </c>
      <c r="F11" s="6">
        <v>5268</v>
      </c>
      <c r="G11" s="6" t="s">
        <v>42</v>
      </c>
      <c r="H11" s="6">
        <v>86.9</v>
      </c>
      <c r="I11" s="40">
        <v>1.5076388888888888</v>
      </c>
      <c r="J11" s="40">
        <v>1.7349124152921618</v>
      </c>
      <c r="K11" s="40" t="s">
        <v>25</v>
      </c>
      <c r="M11" s="8">
        <v>3</v>
      </c>
    </row>
    <row r="12" spans="2:13" ht="15" customHeight="1" x14ac:dyDescent="0.25">
      <c r="B12" s="6" t="s">
        <v>25</v>
      </c>
      <c r="C12" s="6">
        <v>4</v>
      </c>
      <c r="D12" s="6" t="s">
        <v>59</v>
      </c>
      <c r="E12" s="6" t="s">
        <v>11</v>
      </c>
      <c r="F12" s="6" t="s">
        <v>11</v>
      </c>
      <c r="G12" s="6" t="s">
        <v>60</v>
      </c>
      <c r="H12" s="6">
        <v>87.8</v>
      </c>
      <c r="I12" s="40">
        <v>1.6152777777777778</v>
      </c>
      <c r="J12" s="40">
        <v>1.8397241204758288</v>
      </c>
      <c r="K12" s="40" t="s">
        <v>25</v>
      </c>
      <c r="M12" s="8">
        <v>6</v>
      </c>
    </row>
    <row r="13" spans="2:13" ht="15" customHeight="1" x14ac:dyDescent="0.25">
      <c r="B13" s="6" t="s">
        <v>25</v>
      </c>
      <c r="C13" s="6">
        <v>5</v>
      </c>
      <c r="D13" s="6" t="s">
        <v>44</v>
      </c>
      <c r="E13" s="6" t="s">
        <v>45</v>
      </c>
      <c r="F13" s="6">
        <v>287</v>
      </c>
      <c r="G13" s="6" t="s">
        <v>36</v>
      </c>
      <c r="H13" s="6">
        <v>84.9</v>
      </c>
      <c r="I13" s="40">
        <v>1.6090277777777777</v>
      </c>
      <c r="J13" s="40">
        <v>1.8952035073943199</v>
      </c>
      <c r="K13" s="40" t="s">
        <v>25</v>
      </c>
      <c r="M13" s="8">
        <v>4</v>
      </c>
    </row>
    <row r="14" spans="2:13" ht="15" customHeight="1" x14ac:dyDescent="0.25">
      <c r="B14" s="6" t="s">
        <v>25</v>
      </c>
      <c r="C14" s="6">
        <v>6</v>
      </c>
      <c r="D14" s="6" t="s">
        <v>31</v>
      </c>
      <c r="E14" s="6" t="s">
        <v>11</v>
      </c>
      <c r="F14" s="6">
        <v>15204</v>
      </c>
      <c r="G14" s="6" t="s">
        <v>43</v>
      </c>
      <c r="H14" s="6">
        <v>87</v>
      </c>
      <c r="I14" s="40">
        <v>1.659027777777778</v>
      </c>
      <c r="J14" s="40">
        <v>1.9069284802043422</v>
      </c>
      <c r="K14" s="40" t="s">
        <v>25</v>
      </c>
      <c r="M14" s="8">
        <v>10</v>
      </c>
    </row>
    <row r="15" spans="2:13" ht="15" customHeight="1" x14ac:dyDescent="0.25">
      <c r="B15" s="6" t="s">
        <v>25</v>
      </c>
      <c r="C15" s="6">
        <v>7</v>
      </c>
      <c r="D15" s="6" t="s">
        <v>70</v>
      </c>
      <c r="E15" s="6" t="s">
        <v>11</v>
      </c>
      <c r="F15" s="6">
        <v>3854</v>
      </c>
      <c r="G15" s="6" t="s">
        <v>71</v>
      </c>
      <c r="H15" s="6">
        <v>91.6</v>
      </c>
      <c r="I15" s="40">
        <v>1.7909722222222222</v>
      </c>
      <c r="J15" s="40">
        <v>1.9552098495875789</v>
      </c>
      <c r="K15" s="40" t="s">
        <v>25</v>
      </c>
      <c r="M15" s="8">
        <v>7</v>
      </c>
    </row>
    <row r="16" spans="2:13" ht="15" customHeight="1" x14ac:dyDescent="0.25">
      <c r="B16" s="6" t="s">
        <v>25</v>
      </c>
      <c r="C16" s="6">
        <v>8</v>
      </c>
      <c r="D16" s="6" t="s">
        <v>78</v>
      </c>
      <c r="E16" s="6" t="s">
        <v>11</v>
      </c>
      <c r="F16" s="6" t="s">
        <v>11</v>
      </c>
      <c r="G16" s="6" t="s">
        <v>79</v>
      </c>
      <c r="H16" s="6">
        <v>91.1</v>
      </c>
      <c r="I16" s="40">
        <v>2.0437499999999997</v>
      </c>
      <c r="J16" s="40">
        <v>2.2434138309549945</v>
      </c>
      <c r="K16" s="40" t="s">
        <v>25</v>
      </c>
      <c r="M16" s="8">
        <v>8</v>
      </c>
    </row>
    <row r="17" spans="2:13" ht="15" customHeight="1" x14ac:dyDescent="0.25">
      <c r="B17" s="6" t="s">
        <v>25</v>
      </c>
      <c r="C17" s="6">
        <v>9</v>
      </c>
      <c r="D17" s="6" t="s">
        <v>47</v>
      </c>
      <c r="E17" s="6" t="s">
        <v>80</v>
      </c>
      <c r="F17" s="6">
        <v>10604</v>
      </c>
      <c r="G17" s="6" t="s">
        <v>81</v>
      </c>
      <c r="H17" s="6">
        <v>71.400000000000006</v>
      </c>
      <c r="I17" s="40">
        <v>1.6090277777777777</v>
      </c>
      <c r="J17" s="40">
        <v>2.2535403050108931</v>
      </c>
      <c r="K17" s="40" t="s">
        <v>25</v>
      </c>
      <c r="M17" s="8">
        <v>5</v>
      </c>
    </row>
    <row r="18" spans="2:13" ht="15" customHeight="1" x14ac:dyDescent="0.25">
      <c r="B18" s="6" t="s">
        <v>25</v>
      </c>
      <c r="C18" s="6">
        <v>10</v>
      </c>
      <c r="D18" s="6" t="s">
        <v>30</v>
      </c>
      <c r="E18" s="6" t="s">
        <v>11</v>
      </c>
      <c r="F18" s="6" t="s">
        <v>11</v>
      </c>
      <c r="G18" s="6" t="s">
        <v>46</v>
      </c>
      <c r="H18" s="6">
        <v>92.1</v>
      </c>
      <c r="I18" s="40">
        <v>2.1131944444444444</v>
      </c>
      <c r="J18" s="40">
        <v>2.2944565086258901</v>
      </c>
      <c r="K18" s="40" t="s">
        <v>25</v>
      </c>
      <c r="M18" s="8">
        <v>9</v>
      </c>
    </row>
    <row r="19" spans="2:13" ht="15" hidden="1" customHeight="1" x14ac:dyDescent="0.25"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6" t="s">
        <v>25</v>
      </c>
      <c r="H19" s="6" t="s">
        <v>25</v>
      </c>
      <c r="I19" s="40" t="s">
        <v>25</v>
      </c>
      <c r="J19" s="40" t="s">
        <v>25</v>
      </c>
      <c r="K19" s="40" t="s">
        <v>25</v>
      </c>
      <c r="M19" s="8">
        <v>11</v>
      </c>
    </row>
    <row r="20" spans="2:13" ht="15" hidden="1" customHeight="1" x14ac:dyDescent="0.25"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40" t="s">
        <v>25</v>
      </c>
      <c r="J20" s="40" t="s">
        <v>25</v>
      </c>
      <c r="K20" s="40" t="s">
        <v>25</v>
      </c>
      <c r="M20" s="8">
        <v>12</v>
      </c>
    </row>
    <row r="21" spans="2:13" ht="15" hidden="1" customHeight="1" x14ac:dyDescent="0.25"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40" t="s">
        <v>25</v>
      </c>
      <c r="J21" s="40" t="s">
        <v>25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">
        <v>25</v>
      </c>
      <c r="C39" s="6">
        <v>1</v>
      </c>
      <c r="D39" s="6" t="s">
        <v>28</v>
      </c>
      <c r="E39" s="6" t="s">
        <v>11</v>
      </c>
      <c r="F39" s="6" t="s">
        <v>11</v>
      </c>
      <c r="G39" s="6" t="s">
        <v>37</v>
      </c>
      <c r="H39" s="6">
        <v>89.6</v>
      </c>
      <c r="I39" s="40">
        <v>2.1423611111111112</v>
      </c>
      <c r="J39" s="40">
        <v>2.3910280257936511</v>
      </c>
      <c r="K39" s="40" t="s">
        <v>25</v>
      </c>
      <c r="M39" s="8">
        <v>2</v>
      </c>
    </row>
    <row r="40" spans="2:13" x14ac:dyDescent="0.25">
      <c r="B40" s="6" t="s">
        <v>25</v>
      </c>
      <c r="C40" s="6">
        <v>2</v>
      </c>
      <c r="D40" s="6" t="s">
        <v>34</v>
      </c>
      <c r="E40" s="6" t="s">
        <v>35</v>
      </c>
      <c r="F40" s="6" t="s">
        <v>11</v>
      </c>
      <c r="G40" s="6" t="s">
        <v>36</v>
      </c>
      <c r="H40" s="6">
        <v>84.9</v>
      </c>
      <c r="I40" s="40">
        <v>2.0680555555555555</v>
      </c>
      <c r="J40" s="40">
        <v>2.4358722680277447</v>
      </c>
      <c r="K40" s="40" t="s">
        <v>25</v>
      </c>
      <c r="M40" s="8">
        <v>1</v>
      </c>
    </row>
    <row r="41" spans="2:13" x14ac:dyDescent="0.25">
      <c r="B41" s="6" t="s">
        <v>25</v>
      </c>
      <c r="C41" s="6">
        <v>3</v>
      </c>
      <c r="D41" s="6" t="s">
        <v>31</v>
      </c>
      <c r="E41" s="6" t="s">
        <v>11</v>
      </c>
      <c r="F41" s="6">
        <v>15204</v>
      </c>
      <c r="G41" s="6" t="s">
        <v>43</v>
      </c>
      <c r="H41" s="6">
        <v>87</v>
      </c>
      <c r="I41" s="40">
        <v>2.1430555555555553</v>
      </c>
      <c r="J41" s="40">
        <v>2.4632822477650063</v>
      </c>
      <c r="K41" s="40" t="s">
        <v>25</v>
      </c>
      <c r="M41" s="8">
        <v>10</v>
      </c>
    </row>
    <row r="42" spans="2:13" x14ac:dyDescent="0.25">
      <c r="B42" s="6" t="s">
        <v>25</v>
      </c>
      <c r="C42" s="6">
        <v>4</v>
      </c>
      <c r="D42" s="6" t="s">
        <v>40</v>
      </c>
      <c r="E42" s="6" t="s">
        <v>41</v>
      </c>
      <c r="F42" s="6">
        <v>5268</v>
      </c>
      <c r="G42" s="6" t="s">
        <v>42</v>
      </c>
      <c r="H42" s="6">
        <v>86.9</v>
      </c>
      <c r="I42" s="40">
        <v>2.1416666666666666</v>
      </c>
      <c r="J42" s="40">
        <v>2.4645186037591098</v>
      </c>
      <c r="K42" s="40" t="s">
        <v>25</v>
      </c>
      <c r="M42" s="8">
        <v>3</v>
      </c>
    </row>
    <row r="43" spans="2:13" x14ac:dyDescent="0.25">
      <c r="B43" s="6" t="s">
        <v>25</v>
      </c>
      <c r="C43" s="6">
        <v>5</v>
      </c>
      <c r="D43" s="6" t="s">
        <v>59</v>
      </c>
      <c r="E43" s="6" t="s">
        <v>11</v>
      </c>
      <c r="F43" s="6" t="s">
        <v>11</v>
      </c>
      <c r="G43" s="6" t="s">
        <v>60</v>
      </c>
      <c r="H43" s="6">
        <v>87.8</v>
      </c>
      <c r="I43" s="40">
        <v>2.2013888888888888</v>
      </c>
      <c r="J43" s="40">
        <v>2.5072766388256138</v>
      </c>
      <c r="K43" s="40" t="s">
        <v>25</v>
      </c>
      <c r="M43" s="8">
        <v>6</v>
      </c>
    </row>
    <row r="44" spans="2:13" x14ac:dyDescent="0.25">
      <c r="B44" s="6" t="s">
        <v>25</v>
      </c>
      <c r="C44" s="6">
        <v>6</v>
      </c>
      <c r="D44" s="6" t="s">
        <v>44</v>
      </c>
      <c r="E44" s="6" t="s">
        <v>45</v>
      </c>
      <c r="F44" s="6">
        <v>287</v>
      </c>
      <c r="G44" s="6" t="s">
        <v>36</v>
      </c>
      <c r="H44" s="6">
        <v>84.9</v>
      </c>
      <c r="I44" s="40">
        <v>2.2368055555555553</v>
      </c>
      <c r="J44" s="40">
        <v>2.6346355189111366</v>
      </c>
      <c r="K44" s="40" t="s">
        <v>25</v>
      </c>
      <c r="M44" s="8">
        <v>4</v>
      </c>
    </row>
    <row r="45" spans="2:13" x14ac:dyDescent="0.25">
      <c r="B45" s="6" t="s">
        <v>25</v>
      </c>
      <c r="C45" s="6">
        <v>7</v>
      </c>
      <c r="D45" s="6" t="s">
        <v>30</v>
      </c>
      <c r="E45" s="6" t="s">
        <v>11</v>
      </c>
      <c r="F45" s="6" t="s">
        <v>11</v>
      </c>
      <c r="G45" s="6" t="s">
        <v>46</v>
      </c>
      <c r="H45" s="6">
        <v>92.1</v>
      </c>
      <c r="I45" s="40">
        <v>2.4465277777777779</v>
      </c>
      <c r="J45" s="40">
        <v>2.6563819519845584</v>
      </c>
      <c r="K45" s="40" t="s">
        <v>25</v>
      </c>
      <c r="M45" s="8">
        <v>9</v>
      </c>
    </row>
    <row r="46" spans="2:13" x14ac:dyDescent="0.25">
      <c r="B46" s="6" t="s">
        <v>25</v>
      </c>
      <c r="C46" s="6">
        <v>8</v>
      </c>
      <c r="D46" s="6" t="s">
        <v>70</v>
      </c>
      <c r="E46" s="6" t="s">
        <v>11</v>
      </c>
      <c r="F46" s="6">
        <v>3854</v>
      </c>
      <c r="G46" s="6" t="s">
        <v>71</v>
      </c>
      <c r="H46" s="6">
        <v>91.6</v>
      </c>
      <c r="I46" s="40">
        <v>2.7437499999999999</v>
      </c>
      <c r="J46" s="40">
        <v>2.9953602620087336</v>
      </c>
      <c r="K46" s="40" t="s">
        <v>25</v>
      </c>
      <c r="M46" s="8">
        <v>7</v>
      </c>
    </row>
    <row r="47" spans="2:13" x14ac:dyDescent="0.25">
      <c r="B47" s="6" t="s">
        <v>25</v>
      </c>
      <c r="C47" s="6">
        <v>9</v>
      </c>
      <c r="D47" s="6" t="s">
        <v>78</v>
      </c>
      <c r="E47" s="6" t="s">
        <v>11</v>
      </c>
      <c r="F47" s="6" t="s">
        <v>11</v>
      </c>
      <c r="G47" s="6" t="s">
        <v>79</v>
      </c>
      <c r="H47" s="6">
        <v>91.1</v>
      </c>
      <c r="I47" s="40">
        <v>2.7777777777777781</v>
      </c>
      <c r="J47" s="40">
        <v>3.0491523356506898</v>
      </c>
      <c r="K47" s="40" t="s">
        <v>25</v>
      </c>
      <c r="M47" s="8">
        <v>8</v>
      </c>
    </row>
    <row r="48" spans="2:13" x14ac:dyDescent="0.25">
      <c r="B48" s="6" t="s">
        <v>25</v>
      </c>
      <c r="C48" s="6">
        <v>10</v>
      </c>
      <c r="D48" s="6" t="s">
        <v>47</v>
      </c>
      <c r="E48" s="6" t="s">
        <v>80</v>
      </c>
      <c r="F48" s="6">
        <v>10604</v>
      </c>
      <c r="G48" s="6" t="s">
        <v>81</v>
      </c>
      <c r="H48" s="6">
        <v>71.400000000000006</v>
      </c>
      <c r="I48" s="40">
        <v>2.2666666666666666</v>
      </c>
      <c r="J48" s="40">
        <v>3.1746031746031744</v>
      </c>
      <c r="K48" s="40" t="s">
        <v>25</v>
      </c>
      <c r="M48" s="8">
        <v>5</v>
      </c>
    </row>
    <row r="49" spans="2:13" hidden="1" x14ac:dyDescent="0.25">
      <c r="B49" s="6" t="s">
        <v>25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40" t="s">
        <v>25</v>
      </c>
      <c r="J49" s="40" t="s">
        <v>25</v>
      </c>
      <c r="K49" s="40" t="s">
        <v>25</v>
      </c>
      <c r="M49" s="8">
        <v>11</v>
      </c>
    </row>
    <row r="50" spans="2:13" hidden="1" x14ac:dyDescent="0.25">
      <c r="B50" s="6" t="s">
        <v>25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40" t="s">
        <v>25</v>
      </c>
      <c r="J50" s="40" t="s">
        <v>25</v>
      </c>
      <c r="K50" s="40" t="s">
        <v>25</v>
      </c>
      <c r="M50" s="8">
        <v>12</v>
      </c>
    </row>
    <row r="51" spans="2:13" hidden="1" x14ac:dyDescent="0.25">
      <c r="B51" s="6" t="s">
        <v>25</v>
      </c>
      <c r="C51" s="6" t="s">
        <v>25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40" t="s">
        <v>25</v>
      </c>
      <c r="J51" s="40" t="s">
        <v>25</v>
      </c>
      <c r="K51" s="40" t="s">
        <v>25</v>
      </c>
      <c r="M51" s="8">
        <v>13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">
        <v>25</v>
      </c>
      <c r="C69" s="6">
        <v>1</v>
      </c>
      <c r="D69" s="6" t="s">
        <v>28</v>
      </c>
      <c r="E69" s="6" t="s">
        <v>11</v>
      </c>
      <c r="F69" s="6">
        <v>2929</v>
      </c>
      <c r="G69" s="6" t="s">
        <v>37</v>
      </c>
      <c r="H69" s="6">
        <v>89.6</v>
      </c>
      <c r="I69" s="40">
        <v>1.2076388888888889</v>
      </c>
      <c r="J69" s="40">
        <v>1.3478112599206349</v>
      </c>
      <c r="K69" s="40" t="s">
        <v>25</v>
      </c>
      <c r="M69" s="8">
        <v>2</v>
      </c>
    </row>
    <row r="70" spans="2:13" x14ac:dyDescent="0.25">
      <c r="B70" s="6" t="s">
        <v>25</v>
      </c>
      <c r="C70" s="6">
        <v>2</v>
      </c>
      <c r="D70" s="6" t="s">
        <v>40</v>
      </c>
      <c r="E70" s="6" t="s">
        <v>41</v>
      </c>
      <c r="F70" s="6">
        <v>5268</v>
      </c>
      <c r="G70" s="6" t="s">
        <v>42</v>
      </c>
      <c r="H70" s="6">
        <v>86.9</v>
      </c>
      <c r="I70" s="40">
        <v>1.2465277777777779</v>
      </c>
      <c r="J70" s="40">
        <v>1.4344393300089502</v>
      </c>
      <c r="K70" s="40" t="s">
        <v>25</v>
      </c>
      <c r="M70" s="8">
        <v>3</v>
      </c>
    </row>
    <row r="71" spans="2:13" x14ac:dyDescent="0.25">
      <c r="B71" s="6" t="s">
        <v>25</v>
      </c>
      <c r="C71" s="6">
        <v>3</v>
      </c>
      <c r="D71" s="6" t="s">
        <v>34</v>
      </c>
      <c r="E71" s="6" t="s">
        <v>35</v>
      </c>
      <c r="F71" s="6" t="s">
        <v>11</v>
      </c>
      <c r="G71" s="6" t="s">
        <v>36</v>
      </c>
      <c r="H71" s="6">
        <v>84.9</v>
      </c>
      <c r="I71" s="40">
        <v>1.2361111111111112</v>
      </c>
      <c r="J71" s="40">
        <v>1.4559612616149717</v>
      </c>
      <c r="K71" s="40" t="s">
        <v>25</v>
      </c>
      <c r="M71" s="8">
        <v>1</v>
      </c>
    </row>
    <row r="72" spans="2:13" x14ac:dyDescent="0.25">
      <c r="B72" s="6" t="s">
        <v>25</v>
      </c>
      <c r="C72" s="6">
        <v>4</v>
      </c>
      <c r="D72" s="6" t="s">
        <v>44</v>
      </c>
      <c r="E72" s="6" t="s">
        <v>45</v>
      </c>
      <c r="F72" s="6">
        <v>287</v>
      </c>
      <c r="G72" s="6" t="s">
        <v>36</v>
      </c>
      <c r="H72" s="6">
        <v>84.9</v>
      </c>
      <c r="I72" s="40">
        <v>1.3083333333333333</v>
      </c>
      <c r="J72" s="40">
        <v>1.5410286611700039</v>
      </c>
      <c r="K72" s="40" t="s">
        <v>25</v>
      </c>
      <c r="M72" s="8">
        <v>4</v>
      </c>
    </row>
    <row r="73" spans="2:13" x14ac:dyDescent="0.25">
      <c r="B73" s="6" t="s">
        <v>25</v>
      </c>
      <c r="C73" s="6">
        <v>5</v>
      </c>
      <c r="D73" s="6" t="s">
        <v>31</v>
      </c>
      <c r="E73" s="6" t="s">
        <v>11</v>
      </c>
      <c r="F73" s="6">
        <v>15204</v>
      </c>
      <c r="G73" s="6" t="s">
        <v>43</v>
      </c>
      <c r="H73" s="6">
        <v>87</v>
      </c>
      <c r="I73" s="40">
        <v>1.3798611111111112</v>
      </c>
      <c r="J73" s="40">
        <v>1.5860472541507025</v>
      </c>
      <c r="K73" s="40" t="s">
        <v>25</v>
      </c>
      <c r="M73" s="8">
        <v>10</v>
      </c>
    </row>
    <row r="74" spans="2:13" x14ac:dyDescent="0.25">
      <c r="B74" s="6" t="s">
        <v>25</v>
      </c>
      <c r="C74" s="6">
        <v>6</v>
      </c>
      <c r="D74" s="6" t="s">
        <v>30</v>
      </c>
      <c r="E74" s="6" t="s">
        <v>11</v>
      </c>
      <c r="F74" s="6" t="s">
        <v>11</v>
      </c>
      <c r="G74" s="6" t="s">
        <v>46</v>
      </c>
      <c r="H74" s="6">
        <v>92.1</v>
      </c>
      <c r="I74" s="40">
        <v>1.5708333333333335</v>
      </c>
      <c r="J74" s="40">
        <v>1.7055736518277238</v>
      </c>
      <c r="K74" s="40" t="s">
        <v>25</v>
      </c>
      <c r="M74" s="8">
        <v>9</v>
      </c>
    </row>
    <row r="75" spans="2:13" x14ac:dyDescent="0.25">
      <c r="B75" s="6" t="s">
        <v>25</v>
      </c>
      <c r="C75" s="6">
        <v>7</v>
      </c>
      <c r="D75" s="6" t="s">
        <v>70</v>
      </c>
      <c r="E75" s="6" t="s">
        <v>11</v>
      </c>
      <c r="F75" s="6">
        <v>3854</v>
      </c>
      <c r="G75" s="6" t="s">
        <v>71</v>
      </c>
      <c r="H75" s="6">
        <v>91.6</v>
      </c>
      <c r="I75" s="40">
        <v>1.5694444444444444</v>
      </c>
      <c r="J75" s="40">
        <v>1.7133672974284329</v>
      </c>
      <c r="K75" s="40" t="s">
        <v>25</v>
      </c>
      <c r="M75" s="8">
        <v>7</v>
      </c>
    </row>
    <row r="76" spans="2:13" x14ac:dyDescent="0.25">
      <c r="B76" s="6" t="s">
        <v>25</v>
      </c>
      <c r="C76" s="6">
        <v>8</v>
      </c>
      <c r="D76" s="6" t="s">
        <v>78</v>
      </c>
      <c r="E76" s="6" t="s">
        <v>11</v>
      </c>
      <c r="F76" s="6" t="s">
        <v>11</v>
      </c>
      <c r="G76" s="6" t="s">
        <v>79</v>
      </c>
      <c r="H76" s="6">
        <v>91.1</v>
      </c>
      <c r="I76" s="40">
        <v>1.8493055555555555</v>
      </c>
      <c r="J76" s="40">
        <v>2.0299731674594463</v>
      </c>
      <c r="K76" s="40" t="s">
        <v>25</v>
      </c>
      <c r="M76" s="8">
        <v>8</v>
      </c>
    </row>
    <row r="77" spans="2:13" x14ac:dyDescent="0.25">
      <c r="B77" s="6" t="s">
        <v>25</v>
      </c>
      <c r="C77" s="6" t="s">
        <v>25</v>
      </c>
      <c r="D77" s="6" t="s">
        <v>47</v>
      </c>
      <c r="E77" s="6" t="s">
        <v>80</v>
      </c>
      <c r="F77" s="6">
        <v>10604</v>
      </c>
      <c r="G77" s="6" t="s">
        <v>81</v>
      </c>
      <c r="H77" s="6">
        <v>71.400000000000006</v>
      </c>
      <c r="I77" s="40" t="s">
        <v>25</v>
      </c>
      <c r="J77" s="40" t="s">
        <v>25</v>
      </c>
      <c r="K77" s="40" t="s">
        <v>25</v>
      </c>
      <c r="M77" s="8">
        <v>5</v>
      </c>
    </row>
    <row r="78" spans="2:13" x14ac:dyDescent="0.25">
      <c r="B78" s="6" t="s">
        <v>25</v>
      </c>
      <c r="C78" s="6" t="s">
        <v>25</v>
      </c>
      <c r="D78" s="6" t="s">
        <v>59</v>
      </c>
      <c r="E78" s="6" t="s">
        <v>11</v>
      </c>
      <c r="F78" s="6" t="s">
        <v>11</v>
      </c>
      <c r="G78" s="6" t="s">
        <v>60</v>
      </c>
      <c r="H78" s="6">
        <v>87.8</v>
      </c>
      <c r="I78" s="40" t="s">
        <v>25</v>
      </c>
      <c r="J78" s="40" t="s">
        <v>25</v>
      </c>
      <c r="K78" s="40" t="s">
        <v>25</v>
      </c>
      <c r="M78" s="8">
        <v>6</v>
      </c>
    </row>
    <row r="79" spans="2:13" hidden="1" x14ac:dyDescent="0.25">
      <c r="B79" s="6" t="s">
        <v>25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40" t="s">
        <v>25</v>
      </c>
      <c r="J79" s="40" t="s">
        <v>25</v>
      </c>
      <c r="K79" s="40" t="s">
        <v>25</v>
      </c>
      <c r="M79" s="8">
        <v>11</v>
      </c>
    </row>
    <row r="80" spans="2:13" hidden="1" x14ac:dyDescent="0.25">
      <c r="B80" s="6" t="s">
        <v>25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40" t="s">
        <v>25</v>
      </c>
      <c r="J80" s="40" t="s">
        <v>25</v>
      </c>
      <c r="K80" s="40" t="s">
        <v>25</v>
      </c>
      <c r="M80" s="8">
        <v>12</v>
      </c>
    </row>
    <row r="81" spans="2:13" hidden="1" x14ac:dyDescent="0.25">
      <c r="B81" s="6" t="s">
        <v>25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40" t="s">
        <v>25</v>
      </c>
      <c r="J81" s="40" t="s">
        <v>25</v>
      </c>
      <c r="K81" s="40" t="s">
        <v>25</v>
      </c>
      <c r="M81" s="8">
        <v>13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34</v>
      </c>
      <c r="E99" s="6" t="s">
        <v>35</v>
      </c>
      <c r="F99" s="6" t="s">
        <v>11</v>
      </c>
      <c r="G99" s="6" t="s">
        <v>36</v>
      </c>
      <c r="H99" s="6">
        <v>84.9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28</v>
      </c>
      <c r="E100" s="6" t="s">
        <v>11</v>
      </c>
      <c r="F100" s="6">
        <v>2929</v>
      </c>
      <c r="G100" s="6" t="s">
        <v>37</v>
      </c>
      <c r="H100" s="6">
        <v>89.6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40</v>
      </c>
      <c r="E101" s="6" t="s">
        <v>41</v>
      </c>
      <c r="F101" s="6">
        <v>5268</v>
      </c>
      <c r="G101" s="6" t="s">
        <v>42</v>
      </c>
      <c r="H101" s="6">
        <v>86.9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44</v>
      </c>
      <c r="E102" s="6" t="s">
        <v>45</v>
      </c>
      <c r="F102" s="6">
        <v>287</v>
      </c>
      <c r="G102" s="6" t="s">
        <v>36</v>
      </c>
      <c r="H102" s="6">
        <v>84.9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47</v>
      </c>
      <c r="E103" s="6" t="s">
        <v>80</v>
      </c>
      <c r="F103" s="6">
        <v>10604</v>
      </c>
      <c r="G103" s="6" t="s">
        <v>81</v>
      </c>
      <c r="H103" s="6">
        <v>71.400000000000006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59</v>
      </c>
      <c r="E104" s="6" t="s">
        <v>11</v>
      </c>
      <c r="F104" s="6" t="s">
        <v>11</v>
      </c>
      <c r="G104" s="6" t="s">
        <v>60</v>
      </c>
      <c r="H104" s="6">
        <v>87.8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70</v>
      </c>
      <c r="E105" s="6" t="s">
        <v>11</v>
      </c>
      <c r="F105" s="6">
        <v>3854</v>
      </c>
      <c r="G105" s="6" t="s">
        <v>71</v>
      </c>
      <c r="H105" s="6">
        <v>91.6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78</v>
      </c>
      <c r="E106" s="6" t="s">
        <v>11</v>
      </c>
      <c r="F106" s="6" t="s">
        <v>11</v>
      </c>
      <c r="G106" s="6" t="s">
        <v>79</v>
      </c>
      <c r="H106" s="6">
        <v>91.1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30</v>
      </c>
      <c r="E107" s="6" t="s">
        <v>11</v>
      </c>
      <c r="F107" s="6" t="s">
        <v>11</v>
      </c>
      <c r="G107" s="6" t="s">
        <v>46</v>
      </c>
      <c r="H107" s="6">
        <v>92.1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31</v>
      </c>
      <c r="E108" s="6" t="s">
        <v>11</v>
      </c>
      <c r="F108" s="6">
        <v>15204</v>
      </c>
      <c r="G108" s="6" t="s">
        <v>43</v>
      </c>
      <c r="H108" s="6">
        <v>87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25</v>
      </c>
      <c r="E109" s="6" t="s">
        <v>25</v>
      </c>
      <c r="F109" s="6" t="s">
        <v>25</v>
      </c>
      <c r="G109" s="6" t="s">
        <v>25</v>
      </c>
      <c r="H109" s="6" t="s">
        <v>25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25</v>
      </c>
      <c r="E110" s="6" t="s">
        <v>25</v>
      </c>
      <c r="F110" s="6" t="s">
        <v>25</v>
      </c>
      <c r="G110" s="6" t="s">
        <v>25</v>
      </c>
      <c r="H110" s="6" t="s">
        <v>25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23" priority="5" operator="equal">
      <formula>24</formula>
    </cfRule>
  </conditionalFormatting>
  <conditionalFormatting sqref="J9:K36 J39:K66 J69:K96 J99:K126">
    <cfRule type="containsText" dxfId="22" priority="1" operator="containsText" text="ret">
      <formula>NOT(ISERROR(SEARCH("ret",J9)))</formula>
    </cfRule>
    <cfRule type="containsText" dxfId="21" priority="2" operator="containsText" text="dsq">
      <formula>NOT(ISERROR(SEARCH("dsq",J9)))</formula>
    </cfRule>
    <cfRule type="containsText" dxfId="20" priority="3" operator="containsText" text="dnf">
      <formula>NOT(ISERROR(SEARCH("dnf",J9)))</formula>
    </cfRule>
    <cfRule type="containsText" dxfId="19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G11" sqref="G11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8">
        <v>44149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28</v>
      </c>
      <c r="E9" s="6" t="s">
        <v>11</v>
      </c>
      <c r="F9" s="6">
        <v>2929</v>
      </c>
      <c r="G9" s="6" t="s">
        <v>37</v>
      </c>
      <c r="H9" s="6">
        <v>89.6</v>
      </c>
      <c r="I9" s="40">
        <v>0.9784722222222223</v>
      </c>
      <c r="J9" s="40">
        <v>1.092044890873016</v>
      </c>
      <c r="K9" s="40" t="s">
        <v>25</v>
      </c>
      <c r="M9" s="8">
        <v>3</v>
      </c>
    </row>
    <row r="10" spans="2:13" x14ac:dyDescent="0.25">
      <c r="B10" s="6" t="s">
        <v>25</v>
      </c>
      <c r="C10" s="6">
        <v>2</v>
      </c>
      <c r="D10" s="6" t="s">
        <v>40</v>
      </c>
      <c r="E10" s="6" t="s">
        <v>41</v>
      </c>
      <c r="F10" s="6">
        <v>5268</v>
      </c>
      <c r="G10" s="6" t="s">
        <v>42</v>
      </c>
      <c r="H10" s="6">
        <v>86.9</v>
      </c>
      <c r="I10" s="40">
        <v>0.97430555555555554</v>
      </c>
      <c r="J10" s="40">
        <v>1.1211801559902823</v>
      </c>
      <c r="K10" s="40" t="s">
        <v>25</v>
      </c>
      <c r="M10" s="8">
        <v>2</v>
      </c>
    </row>
    <row r="11" spans="2:13" ht="15" customHeight="1" x14ac:dyDescent="0.25">
      <c r="B11" s="6" t="s">
        <v>25</v>
      </c>
      <c r="C11" s="6">
        <v>3</v>
      </c>
      <c r="D11" s="6" t="s">
        <v>54</v>
      </c>
      <c r="E11" s="6" t="s">
        <v>55</v>
      </c>
      <c r="F11" s="6">
        <v>500</v>
      </c>
      <c r="G11" s="6" t="s">
        <v>56</v>
      </c>
      <c r="H11" s="6">
        <v>84.3</v>
      </c>
      <c r="I11" s="40">
        <v>0.95486111111111116</v>
      </c>
      <c r="J11" s="40">
        <v>1.1326940819823383</v>
      </c>
      <c r="K11" s="40" t="s">
        <v>25</v>
      </c>
      <c r="M11" s="8">
        <v>1</v>
      </c>
    </row>
    <row r="12" spans="2:13" ht="15" customHeight="1" x14ac:dyDescent="0.25">
      <c r="B12" s="6" t="s">
        <v>25</v>
      </c>
      <c r="C12" s="6">
        <v>4</v>
      </c>
      <c r="D12" s="6" t="s">
        <v>63</v>
      </c>
      <c r="E12" s="6" t="s">
        <v>64</v>
      </c>
      <c r="F12" s="6">
        <v>4086</v>
      </c>
      <c r="G12" s="6" t="s">
        <v>37</v>
      </c>
      <c r="H12" s="6">
        <v>89.6</v>
      </c>
      <c r="I12" s="40">
        <v>1.0180555555555555</v>
      </c>
      <c r="J12" s="40">
        <v>1.1362227182539681</v>
      </c>
      <c r="K12" s="40" t="s">
        <v>25</v>
      </c>
      <c r="M12" s="8">
        <v>5</v>
      </c>
    </row>
    <row r="13" spans="2:13" ht="15" customHeight="1" x14ac:dyDescent="0.25">
      <c r="B13" s="6" t="s">
        <v>25</v>
      </c>
      <c r="C13" s="6">
        <v>5</v>
      </c>
      <c r="D13" s="6" t="s">
        <v>34</v>
      </c>
      <c r="E13" s="6" t="s">
        <v>35</v>
      </c>
      <c r="F13" s="6" t="s">
        <v>11</v>
      </c>
      <c r="G13" s="6" t="s">
        <v>36</v>
      </c>
      <c r="H13" s="6">
        <v>84.9</v>
      </c>
      <c r="I13" s="40">
        <v>0.99652777777777779</v>
      </c>
      <c r="J13" s="40">
        <v>1.173766522706452</v>
      </c>
      <c r="K13" s="40" t="s">
        <v>25</v>
      </c>
      <c r="M13" s="8">
        <v>4</v>
      </c>
    </row>
    <row r="14" spans="2:13" ht="15" customHeight="1" x14ac:dyDescent="0.25">
      <c r="B14" s="6" t="s">
        <v>25</v>
      </c>
      <c r="C14" s="6">
        <v>6</v>
      </c>
      <c r="D14" s="6" t="s">
        <v>82</v>
      </c>
      <c r="E14" s="6" t="s">
        <v>11</v>
      </c>
      <c r="F14" s="6">
        <v>1938</v>
      </c>
      <c r="G14" s="6" t="s">
        <v>42</v>
      </c>
      <c r="H14" s="6">
        <v>86.9</v>
      </c>
      <c r="I14" s="40">
        <v>1.1041666666666667</v>
      </c>
      <c r="J14" s="40">
        <v>1.2706175680859224</v>
      </c>
      <c r="K14" s="40" t="s">
        <v>25</v>
      </c>
      <c r="M14" s="8">
        <v>6</v>
      </c>
    </row>
    <row r="15" spans="2:13" ht="15" customHeight="1" x14ac:dyDescent="0.25">
      <c r="B15" s="6" t="s">
        <v>25</v>
      </c>
      <c r="C15" s="6" t="s">
        <v>25</v>
      </c>
      <c r="D15" s="6" t="s">
        <v>44</v>
      </c>
      <c r="E15" s="6" t="s">
        <v>45</v>
      </c>
      <c r="F15" s="6">
        <v>287</v>
      </c>
      <c r="G15" s="6" t="s">
        <v>36</v>
      </c>
      <c r="H15" s="6">
        <v>84.9</v>
      </c>
      <c r="I15" s="40" t="s">
        <v>25</v>
      </c>
      <c r="J15" s="40" t="s">
        <v>25</v>
      </c>
      <c r="K15" s="40" t="s">
        <v>25</v>
      </c>
      <c r="M15" s="8">
        <v>7</v>
      </c>
    </row>
    <row r="16" spans="2:13" ht="15" customHeight="1" x14ac:dyDescent="0.25">
      <c r="B16" s="6" t="s">
        <v>25</v>
      </c>
      <c r="C16" s="6" t="s">
        <v>25</v>
      </c>
      <c r="D16" s="6" t="s">
        <v>62</v>
      </c>
      <c r="E16" s="6" t="s">
        <v>11</v>
      </c>
      <c r="F16" s="6" t="s">
        <v>11</v>
      </c>
      <c r="G16" s="6" t="s">
        <v>39</v>
      </c>
      <c r="H16" s="6">
        <v>95.4</v>
      </c>
      <c r="I16" s="40" t="s">
        <v>25</v>
      </c>
      <c r="J16" s="40" t="s">
        <v>25</v>
      </c>
      <c r="K16" s="40" t="s">
        <v>25</v>
      </c>
      <c r="M16" s="8">
        <v>8</v>
      </c>
    </row>
    <row r="17" spans="2:13" ht="15" hidden="1" customHeight="1" x14ac:dyDescent="0.25">
      <c r="B17" s="6" t="s">
        <v>25</v>
      </c>
      <c r="C17" s="6" t="s">
        <v>25</v>
      </c>
      <c r="D17" s="6" t="s">
        <v>25</v>
      </c>
      <c r="E17" s="6" t="s">
        <v>25</v>
      </c>
      <c r="F17" s="6" t="s">
        <v>25</v>
      </c>
      <c r="G17" s="6" t="s">
        <v>25</v>
      </c>
      <c r="H17" s="6" t="s">
        <v>25</v>
      </c>
      <c r="I17" s="40" t="s">
        <v>25</v>
      </c>
      <c r="J17" s="40" t="s">
        <v>25</v>
      </c>
      <c r="K17" s="40" t="s">
        <v>25</v>
      </c>
      <c r="M17" s="8">
        <v>9</v>
      </c>
    </row>
    <row r="18" spans="2:13" ht="15" hidden="1" customHeight="1" x14ac:dyDescent="0.25">
      <c r="B18" s="6" t="s">
        <v>25</v>
      </c>
      <c r="C18" s="6" t="s">
        <v>25</v>
      </c>
      <c r="D18" s="6" t="s">
        <v>25</v>
      </c>
      <c r="E18" s="6" t="s">
        <v>25</v>
      </c>
      <c r="F18" s="6" t="s">
        <v>25</v>
      </c>
      <c r="G18" s="6" t="s">
        <v>25</v>
      </c>
      <c r="H18" s="6" t="s">
        <v>25</v>
      </c>
      <c r="I18" s="40" t="s">
        <v>25</v>
      </c>
      <c r="J18" s="40" t="s">
        <v>25</v>
      </c>
      <c r="K18" s="40" t="s">
        <v>25</v>
      </c>
      <c r="M18" s="8">
        <v>10</v>
      </c>
    </row>
    <row r="19" spans="2:13" ht="15" hidden="1" customHeight="1" x14ac:dyDescent="0.25"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6" t="s">
        <v>25</v>
      </c>
      <c r="H19" s="6" t="s">
        <v>25</v>
      </c>
      <c r="I19" s="40" t="s">
        <v>25</v>
      </c>
      <c r="J19" s="40" t="s">
        <v>25</v>
      </c>
      <c r="K19" s="40" t="s">
        <v>25</v>
      </c>
      <c r="M19" s="8">
        <v>11</v>
      </c>
    </row>
    <row r="20" spans="2:13" ht="15" hidden="1" customHeight="1" x14ac:dyDescent="0.25"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40" t="s">
        <v>25</v>
      </c>
      <c r="J20" s="40" t="s">
        <v>25</v>
      </c>
      <c r="K20" s="40" t="s">
        <v>25</v>
      </c>
      <c r="M20" s="8">
        <v>12</v>
      </c>
    </row>
    <row r="21" spans="2:13" ht="15" hidden="1" customHeight="1" x14ac:dyDescent="0.25"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40" t="s">
        <v>25</v>
      </c>
      <c r="J21" s="40" t="s">
        <v>25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">
        <v>25</v>
      </c>
      <c r="C39" s="6">
        <v>1</v>
      </c>
      <c r="D39" s="6" t="s">
        <v>40</v>
      </c>
      <c r="E39" s="6" t="s">
        <v>11</v>
      </c>
      <c r="F39" s="6" t="s">
        <v>11</v>
      </c>
      <c r="G39" s="6" t="s">
        <v>42</v>
      </c>
      <c r="H39" s="6">
        <v>86.9</v>
      </c>
      <c r="I39" s="40">
        <v>0.84166666666666667</v>
      </c>
      <c r="J39" s="40">
        <v>0.96854622171077853</v>
      </c>
      <c r="K39" s="40" t="s">
        <v>25</v>
      </c>
      <c r="M39" s="8">
        <v>2</v>
      </c>
    </row>
    <row r="40" spans="2:13" x14ac:dyDescent="0.25">
      <c r="B40" s="6" t="s">
        <v>25</v>
      </c>
      <c r="C40" s="6">
        <v>2</v>
      </c>
      <c r="D40" s="6" t="s">
        <v>34</v>
      </c>
      <c r="E40" s="6" t="s">
        <v>35</v>
      </c>
      <c r="F40" s="6" t="s">
        <v>11</v>
      </c>
      <c r="G40" s="6" t="s">
        <v>36</v>
      </c>
      <c r="H40" s="6">
        <v>84.9</v>
      </c>
      <c r="I40" s="40">
        <v>0.84305555555555556</v>
      </c>
      <c r="J40" s="40">
        <v>0.99299829865200884</v>
      </c>
      <c r="K40" s="40" t="s">
        <v>25</v>
      </c>
      <c r="M40" s="8">
        <v>4</v>
      </c>
    </row>
    <row r="41" spans="2:13" x14ac:dyDescent="0.25">
      <c r="B41" s="6" t="s">
        <v>25</v>
      </c>
      <c r="C41" s="6">
        <v>3</v>
      </c>
      <c r="D41" s="6" t="s">
        <v>28</v>
      </c>
      <c r="E41" s="6" t="s">
        <v>11</v>
      </c>
      <c r="F41" s="6">
        <v>2929</v>
      </c>
      <c r="G41" s="6" t="s">
        <v>37</v>
      </c>
      <c r="H41" s="6">
        <v>89.6</v>
      </c>
      <c r="I41" s="40">
        <v>0.90486111111111101</v>
      </c>
      <c r="J41" s="40">
        <v>1.0098896329365079</v>
      </c>
      <c r="K41" s="40" t="s">
        <v>25</v>
      </c>
      <c r="M41" s="8">
        <v>3</v>
      </c>
    </row>
    <row r="42" spans="2:13" x14ac:dyDescent="0.25">
      <c r="B42" s="6" t="s">
        <v>25</v>
      </c>
      <c r="C42" s="6">
        <v>4</v>
      </c>
      <c r="D42" s="6" t="s">
        <v>54</v>
      </c>
      <c r="E42" s="6" t="s">
        <v>55</v>
      </c>
      <c r="F42" s="6">
        <v>500</v>
      </c>
      <c r="G42" s="6" t="s">
        <v>56</v>
      </c>
      <c r="H42" s="6">
        <v>84.3</v>
      </c>
      <c r="I42" s="40">
        <v>0.89861111111111114</v>
      </c>
      <c r="J42" s="40">
        <v>1.0659681033346513</v>
      </c>
      <c r="K42" s="40" t="s">
        <v>25</v>
      </c>
      <c r="M42" s="8">
        <v>1</v>
      </c>
    </row>
    <row r="43" spans="2:13" x14ac:dyDescent="0.25">
      <c r="B43" s="6" t="s">
        <v>25</v>
      </c>
      <c r="C43" s="6">
        <v>5</v>
      </c>
      <c r="D43" s="6" t="s">
        <v>44</v>
      </c>
      <c r="E43" s="6" t="s">
        <v>45</v>
      </c>
      <c r="F43" s="6">
        <v>287</v>
      </c>
      <c r="G43" s="6" t="s">
        <v>36</v>
      </c>
      <c r="H43" s="6">
        <v>84.9</v>
      </c>
      <c r="I43" s="40">
        <v>0.91180555555555554</v>
      </c>
      <c r="J43" s="40">
        <v>1.0739759193822798</v>
      </c>
      <c r="K43" s="40" t="s">
        <v>25</v>
      </c>
      <c r="M43" s="8">
        <v>7</v>
      </c>
    </row>
    <row r="44" spans="2:13" x14ac:dyDescent="0.25">
      <c r="B44" s="6" t="s">
        <v>25</v>
      </c>
      <c r="C44" s="6">
        <v>6</v>
      </c>
      <c r="D44" s="6" t="s">
        <v>63</v>
      </c>
      <c r="E44" s="6" t="s">
        <v>64</v>
      </c>
      <c r="F44" s="6">
        <v>4086</v>
      </c>
      <c r="G44" s="6" t="s">
        <v>37</v>
      </c>
      <c r="H44" s="6">
        <v>89.6</v>
      </c>
      <c r="I44" s="40">
        <v>1.0090277777777776</v>
      </c>
      <c r="J44" s="40">
        <v>1.1261470734126984</v>
      </c>
      <c r="K44" s="40" t="s">
        <v>25</v>
      </c>
      <c r="M44" s="8">
        <v>5</v>
      </c>
    </row>
    <row r="45" spans="2:13" x14ac:dyDescent="0.25">
      <c r="B45" s="6" t="s">
        <v>25</v>
      </c>
      <c r="C45" s="6">
        <v>7</v>
      </c>
      <c r="D45" s="6" t="s">
        <v>82</v>
      </c>
      <c r="E45" s="6" t="s">
        <v>11</v>
      </c>
      <c r="F45" s="6">
        <v>1938</v>
      </c>
      <c r="G45" s="6" t="s">
        <v>42</v>
      </c>
      <c r="H45" s="6">
        <v>86.9</v>
      </c>
      <c r="I45" s="40">
        <v>1.0673611111111112</v>
      </c>
      <c r="J45" s="40">
        <v>1.228263649149725</v>
      </c>
      <c r="K45" s="40" t="s">
        <v>25</v>
      </c>
      <c r="M45" s="8">
        <v>6</v>
      </c>
    </row>
    <row r="46" spans="2:13" x14ac:dyDescent="0.25">
      <c r="B46" s="6" t="s">
        <v>25</v>
      </c>
      <c r="C46" s="6">
        <v>8</v>
      </c>
      <c r="D46" s="6" t="s">
        <v>62</v>
      </c>
      <c r="E46" s="6" t="s">
        <v>11</v>
      </c>
      <c r="F46" s="6" t="s">
        <v>11</v>
      </c>
      <c r="G46" s="6" t="s">
        <v>39</v>
      </c>
      <c r="H46" s="6">
        <v>95.4</v>
      </c>
      <c r="I46" s="40">
        <v>1.3868055555555554</v>
      </c>
      <c r="J46" s="40">
        <v>1.4536745865362215</v>
      </c>
      <c r="K46" s="40" t="s">
        <v>25</v>
      </c>
      <c r="M46" s="8">
        <v>8</v>
      </c>
    </row>
    <row r="47" spans="2:13" hidden="1" x14ac:dyDescent="0.25">
      <c r="B47" s="6" t="s">
        <v>25</v>
      </c>
      <c r="C47" s="6" t="s">
        <v>25</v>
      </c>
      <c r="D47" s="6" t="s">
        <v>25</v>
      </c>
      <c r="E47" s="6" t="s">
        <v>25</v>
      </c>
      <c r="F47" s="6" t="s">
        <v>25</v>
      </c>
      <c r="G47" s="6" t="s">
        <v>25</v>
      </c>
      <c r="H47" s="6" t="s">
        <v>25</v>
      </c>
      <c r="I47" s="40" t="s">
        <v>25</v>
      </c>
      <c r="J47" s="40" t="s">
        <v>25</v>
      </c>
      <c r="K47" s="40" t="s">
        <v>25</v>
      </c>
      <c r="M47" s="8">
        <v>9</v>
      </c>
    </row>
    <row r="48" spans="2:13" hidden="1" x14ac:dyDescent="0.25">
      <c r="B48" s="6" t="s">
        <v>25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40" t="s">
        <v>25</v>
      </c>
      <c r="J48" s="40" t="s">
        <v>25</v>
      </c>
      <c r="K48" s="40" t="s">
        <v>25</v>
      </c>
      <c r="M48" s="8">
        <v>10</v>
      </c>
    </row>
    <row r="49" spans="2:13" hidden="1" x14ac:dyDescent="0.25">
      <c r="B49" s="6" t="s">
        <v>25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40" t="s">
        <v>25</v>
      </c>
      <c r="J49" s="40" t="s">
        <v>25</v>
      </c>
      <c r="K49" s="40" t="s">
        <v>25</v>
      </c>
      <c r="M49" s="8">
        <v>11</v>
      </c>
    </row>
    <row r="50" spans="2:13" hidden="1" x14ac:dyDescent="0.25">
      <c r="B50" s="6" t="s">
        <v>25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40" t="s">
        <v>25</v>
      </c>
      <c r="J50" s="40" t="s">
        <v>25</v>
      </c>
      <c r="K50" s="40" t="s">
        <v>25</v>
      </c>
      <c r="M50" s="8">
        <v>12</v>
      </c>
    </row>
    <row r="51" spans="2:13" hidden="1" x14ac:dyDescent="0.25">
      <c r="B51" s="6" t="s">
        <v>25</v>
      </c>
      <c r="C51" s="6" t="s">
        <v>25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40" t="s">
        <v>25</v>
      </c>
      <c r="J51" s="40" t="s">
        <v>25</v>
      </c>
      <c r="K51" s="40" t="s">
        <v>25</v>
      </c>
      <c r="M51" s="8">
        <v>13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">
        <v>25</v>
      </c>
      <c r="C69" s="6">
        <v>1</v>
      </c>
      <c r="D69" s="6" t="s">
        <v>54</v>
      </c>
      <c r="E69" s="6" t="s">
        <v>55</v>
      </c>
      <c r="F69" s="6">
        <v>500</v>
      </c>
      <c r="G69" s="6" t="s">
        <v>56</v>
      </c>
      <c r="H69" s="6">
        <v>84.3</v>
      </c>
      <c r="I69" s="40">
        <v>0.89722222222222225</v>
      </c>
      <c r="J69" s="40">
        <v>1.0643205483063136</v>
      </c>
      <c r="K69" s="40" t="s">
        <v>25</v>
      </c>
      <c r="M69" s="8">
        <v>1</v>
      </c>
    </row>
    <row r="70" spans="2:13" x14ac:dyDescent="0.25">
      <c r="B70" s="6" t="s">
        <v>25</v>
      </c>
      <c r="C70" s="6">
        <v>2</v>
      </c>
      <c r="D70" s="6" t="s">
        <v>28</v>
      </c>
      <c r="E70" s="6" t="s">
        <v>11</v>
      </c>
      <c r="F70" s="6">
        <v>2929</v>
      </c>
      <c r="G70" s="6" t="s">
        <v>37</v>
      </c>
      <c r="H70" s="6">
        <v>89.6</v>
      </c>
      <c r="I70" s="40">
        <v>0.97013888888888899</v>
      </c>
      <c r="J70" s="40">
        <v>1.0827442956349207</v>
      </c>
      <c r="K70" s="40" t="s">
        <v>25</v>
      </c>
      <c r="M70" s="8">
        <v>3</v>
      </c>
    </row>
    <row r="71" spans="2:13" x14ac:dyDescent="0.25">
      <c r="B71" s="6" t="s">
        <v>25</v>
      </c>
      <c r="C71" s="6">
        <v>3</v>
      </c>
      <c r="D71" s="6" t="s">
        <v>40</v>
      </c>
      <c r="E71" s="6" t="s">
        <v>41</v>
      </c>
      <c r="F71" s="6">
        <v>5268</v>
      </c>
      <c r="G71" s="6" t="s">
        <v>42</v>
      </c>
      <c r="H71" s="6">
        <v>86.9</v>
      </c>
      <c r="I71" s="40">
        <v>0.98819444444444438</v>
      </c>
      <c r="J71" s="40">
        <v>1.1371627669096023</v>
      </c>
      <c r="K71" s="40" t="s">
        <v>25</v>
      </c>
      <c r="M71" s="8">
        <v>2</v>
      </c>
    </row>
    <row r="72" spans="2:13" x14ac:dyDescent="0.25">
      <c r="B72" s="6" t="s">
        <v>25</v>
      </c>
      <c r="C72" s="6">
        <v>4</v>
      </c>
      <c r="D72" s="6" t="s">
        <v>34</v>
      </c>
      <c r="E72" s="6" t="s">
        <v>35</v>
      </c>
      <c r="F72" s="6" t="s">
        <v>11</v>
      </c>
      <c r="G72" s="6" t="s">
        <v>36</v>
      </c>
      <c r="H72" s="6">
        <v>84.9</v>
      </c>
      <c r="I72" s="40">
        <v>0.98958333333333337</v>
      </c>
      <c r="J72" s="40">
        <v>1.1655869650569297</v>
      </c>
      <c r="K72" s="40" t="s">
        <v>25</v>
      </c>
      <c r="M72" s="8">
        <v>4</v>
      </c>
    </row>
    <row r="73" spans="2:13" x14ac:dyDescent="0.25">
      <c r="B73" s="6" t="s">
        <v>25</v>
      </c>
      <c r="C73" s="6">
        <v>5</v>
      </c>
      <c r="D73" s="6" t="s">
        <v>44</v>
      </c>
      <c r="E73" s="6" t="s">
        <v>45</v>
      </c>
      <c r="F73" s="6">
        <v>287</v>
      </c>
      <c r="G73" s="6" t="s">
        <v>36</v>
      </c>
      <c r="H73" s="6">
        <v>84.9</v>
      </c>
      <c r="I73" s="40">
        <v>1.0666666666666667</v>
      </c>
      <c r="J73" s="40">
        <v>1.2563800549666273</v>
      </c>
      <c r="K73" s="40" t="s">
        <v>25</v>
      </c>
      <c r="M73" s="8">
        <v>7</v>
      </c>
    </row>
    <row r="74" spans="2:13" x14ac:dyDescent="0.25">
      <c r="B74" s="6" t="s">
        <v>25</v>
      </c>
      <c r="C74" s="6">
        <v>6</v>
      </c>
      <c r="D74" s="6" t="s">
        <v>63</v>
      </c>
      <c r="E74" s="6" t="s">
        <v>64</v>
      </c>
      <c r="F74" s="6">
        <v>4086</v>
      </c>
      <c r="G74" s="6" t="s">
        <v>37</v>
      </c>
      <c r="H74" s="6">
        <v>89.6</v>
      </c>
      <c r="I74" s="40">
        <v>1.2409722222222224</v>
      </c>
      <c r="J74" s="40">
        <v>1.3850136408730163</v>
      </c>
      <c r="K74" s="40" t="s">
        <v>25</v>
      </c>
      <c r="M74" s="8">
        <v>5</v>
      </c>
    </row>
    <row r="75" spans="2:13" x14ac:dyDescent="0.25">
      <c r="B75" s="6" t="s">
        <v>25</v>
      </c>
      <c r="C75" s="6">
        <v>7</v>
      </c>
      <c r="D75" s="6" t="s">
        <v>82</v>
      </c>
      <c r="E75" s="6" t="s">
        <v>11</v>
      </c>
      <c r="F75" s="6">
        <v>1938</v>
      </c>
      <c r="G75" s="6" t="s">
        <v>42</v>
      </c>
      <c r="H75" s="6">
        <v>86.9</v>
      </c>
      <c r="I75" s="40">
        <v>1.2527777777777778</v>
      </c>
      <c r="J75" s="40">
        <v>1.4416315049226442</v>
      </c>
      <c r="K75" s="40" t="s">
        <v>25</v>
      </c>
      <c r="M75" s="8">
        <v>6</v>
      </c>
    </row>
    <row r="76" spans="2:13" x14ac:dyDescent="0.25">
      <c r="B76" s="6" t="s">
        <v>25</v>
      </c>
      <c r="C76" s="6">
        <v>8</v>
      </c>
      <c r="D76" s="6" t="s">
        <v>62</v>
      </c>
      <c r="E76" s="6" t="s">
        <v>11</v>
      </c>
      <c r="F76" s="6" t="s">
        <v>11</v>
      </c>
      <c r="G76" s="6" t="s">
        <v>39</v>
      </c>
      <c r="H76" s="6">
        <v>95.4</v>
      </c>
      <c r="I76" s="40">
        <v>1.471527777777778</v>
      </c>
      <c r="J76" s="40">
        <v>1.5424819473561613</v>
      </c>
      <c r="K76" s="40" t="s">
        <v>25</v>
      </c>
      <c r="M76" s="8">
        <v>8</v>
      </c>
    </row>
    <row r="77" spans="2:13" hidden="1" x14ac:dyDescent="0.25">
      <c r="B77" s="6" t="s">
        <v>25</v>
      </c>
      <c r="C77" s="6" t="s">
        <v>25</v>
      </c>
      <c r="D77" s="6" t="s">
        <v>25</v>
      </c>
      <c r="E77" s="6" t="s">
        <v>25</v>
      </c>
      <c r="F77" s="6" t="s">
        <v>25</v>
      </c>
      <c r="G77" s="6" t="s">
        <v>25</v>
      </c>
      <c r="H77" s="6" t="s">
        <v>25</v>
      </c>
      <c r="I77" s="40" t="s">
        <v>25</v>
      </c>
      <c r="J77" s="40" t="s">
        <v>25</v>
      </c>
      <c r="K77" s="40" t="s">
        <v>25</v>
      </c>
      <c r="M77" s="8">
        <v>9</v>
      </c>
    </row>
    <row r="78" spans="2:13" hidden="1" x14ac:dyDescent="0.25">
      <c r="B78" s="6" t="s">
        <v>25</v>
      </c>
      <c r="C78" s="6" t="s">
        <v>25</v>
      </c>
      <c r="D78" s="6" t="s">
        <v>25</v>
      </c>
      <c r="E78" s="6" t="s">
        <v>25</v>
      </c>
      <c r="F78" s="6" t="s">
        <v>25</v>
      </c>
      <c r="G78" s="6" t="s">
        <v>25</v>
      </c>
      <c r="H78" s="6" t="s">
        <v>25</v>
      </c>
      <c r="I78" s="40" t="s">
        <v>25</v>
      </c>
      <c r="J78" s="40" t="s">
        <v>25</v>
      </c>
      <c r="K78" s="40" t="s">
        <v>25</v>
      </c>
      <c r="M78" s="8">
        <v>10</v>
      </c>
    </row>
    <row r="79" spans="2:13" hidden="1" x14ac:dyDescent="0.25">
      <c r="B79" s="6" t="s">
        <v>25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40" t="s">
        <v>25</v>
      </c>
      <c r="J79" s="40" t="s">
        <v>25</v>
      </c>
      <c r="K79" s="40" t="s">
        <v>25</v>
      </c>
      <c r="M79" s="8">
        <v>11</v>
      </c>
    </row>
    <row r="80" spans="2:13" hidden="1" x14ac:dyDescent="0.25">
      <c r="B80" s="6" t="s">
        <v>25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40" t="s">
        <v>25</v>
      </c>
      <c r="J80" s="40" t="s">
        <v>25</v>
      </c>
      <c r="K80" s="40" t="s">
        <v>25</v>
      </c>
      <c r="M80" s="8">
        <v>12</v>
      </c>
    </row>
    <row r="81" spans="2:13" hidden="1" x14ac:dyDescent="0.25">
      <c r="B81" s="6" t="s">
        <v>25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40" t="s">
        <v>25</v>
      </c>
      <c r="J81" s="40" t="s">
        <v>25</v>
      </c>
      <c r="K81" s="40" t="s">
        <v>25</v>
      </c>
      <c r="M81" s="8">
        <v>13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54</v>
      </c>
      <c r="E99" s="6" t="s">
        <v>55</v>
      </c>
      <c r="F99" s="6">
        <v>500</v>
      </c>
      <c r="G99" s="6" t="s">
        <v>56</v>
      </c>
      <c r="H99" s="6">
        <v>84.3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40</v>
      </c>
      <c r="E100" s="6" t="s">
        <v>41</v>
      </c>
      <c r="F100" s="6">
        <v>5268</v>
      </c>
      <c r="G100" s="6" t="s">
        <v>42</v>
      </c>
      <c r="H100" s="6">
        <v>86.9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28</v>
      </c>
      <c r="E101" s="6" t="s">
        <v>11</v>
      </c>
      <c r="F101" s="6">
        <v>2929</v>
      </c>
      <c r="G101" s="6" t="s">
        <v>37</v>
      </c>
      <c r="H101" s="6">
        <v>89.6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34</v>
      </c>
      <c r="E102" s="6" t="s">
        <v>35</v>
      </c>
      <c r="F102" s="6" t="s">
        <v>11</v>
      </c>
      <c r="G102" s="6" t="s">
        <v>36</v>
      </c>
      <c r="H102" s="6">
        <v>84.9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63</v>
      </c>
      <c r="E103" s="6" t="s">
        <v>64</v>
      </c>
      <c r="F103" s="6">
        <v>4086</v>
      </c>
      <c r="G103" s="6" t="s">
        <v>37</v>
      </c>
      <c r="H103" s="6">
        <v>89.6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82</v>
      </c>
      <c r="E104" s="6" t="s">
        <v>11</v>
      </c>
      <c r="F104" s="6">
        <v>1938</v>
      </c>
      <c r="G104" s="6" t="s">
        <v>42</v>
      </c>
      <c r="H104" s="6">
        <v>86.9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44</v>
      </c>
      <c r="E105" s="6" t="s">
        <v>45</v>
      </c>
      <c r="F105" s="6">
        <v>287</v>
      </c>
      <c r="G105" s="6" t="s">
        <v>36</v>
      </c>
      <c r="H105" s="6">
        <v>84.9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62</v>
      </c>
      <c r="E106" s="6" t="s">
        <v>11</v>
      </c>
      <c r="F106" s="6" t="s">
        <v>11</v>
      </c>
      <c r="G106" s="6" t="s">
        <v>39</v>
      </c>
      <c r="H106" s="6">
        <v>95.4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25</v>
      </c>
      <c r="E107" s="6" t="s">
        <v>25</v>
      </c>
      <c r="F107" s="6" t="s">
        <v>25</v>
      </c>
      <c r="G107" s="6" t="s">
        <v>25</v>
      </c>
      <c r="H107" s="6" t="s">
        <v>25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25</v>
      </c>
      <c r="E108" s="6" t="s">
        <v>25</v>
      </c>
      <c r="F108" s="6" t="s">
        <v>25</v>
      </c>
      <c r="G108" s="6" t="s">
        <v>25</v>
      </c>
      <c r="H108" s="6" t="s">
        <v>25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25</v>
      </c>
      <c r="E109" s="6" t="s">
        <v>25</v>
      </c>
      <c r="F109" s="6" t="s">
        <v>25</v>
      </c>
      <c r="G109" s="6" t="s">
        <v>25</v>
      </c>
      <c r="H109" s="6" t="s">
        <v>25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25</v>
      </c>
      <c r="E110" s="6" t="s">
        <v>25</v>
      </c>
      <c r="F110" s="6" t="s">
        <v>25</v>
      </c>
      <c r="G110" s="6" t="s">
        <v>25</v>
      </c>
      <c r="H110" s="6" t="s">
        <v>25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15" priority="5" operator="equal">
      <formula>24</formula>
    </cfRule>
  </conditionalFormatting>
  <conditionalFormatting sqref="J9:K36 J39:K66 J69:K96 J99:K126">
    <cfRule type="containsText" dxfId="13" priority="1" operator="containsText" text="ret">
      <formula>NOT(ISERROR(SEARCH("ret",J9)))</formula>
    </cfRule>
    <cfRule type="containsText" dxfId="12" priority="2" operator="containsText" text="dsq">
      <formula>NOT(ISERROR(SEARCH("dsq",J9)))</formula>
    </cfRule>
    <cfRule type="containsText" dxfId="11" priority="3" operator="containsText" text="dnf">
      <formula>NOT(ISERROR(SEARCH("dnf",J9)))</formula>
    </cfRule>
    <cfRule type="containsText" dxfId="10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"/>
    </sheetView>
  </sheetViews>
  <sheetFormatPr defaultRowHeight="15" x14ac:dyDescent="0.25"/>
  <cols>
    <col min="1" max="1" width="2" customWidth="1"/>
    <col min="2" max="2" width="9" customWidth="1"/>
    <col min="3" max="3" width="21.5703125" customWidth="1"/>
    <col min="4" max="4" width="12.85546875" customWidth="1"/>
    <col min="5" max="6" width="9.140625" customWidth="1"/>
    <col min="7" max="11" width="9.140625" hidden="1" customWidth="1"/>
    <col min="12" max="12" width="11.85546875" hidden="1" customWidth="1"/>
    <col min="13" max="13" width="9.140625" hidden="1" customWidth="1"/>
    <col min="14" max="14" width="10.28515625" hidden="1" customWidth="1"/>
    <col min="15" max="15" width="11.42578125" hidden="1" customWidth="1"/>
    <col min="16" max="16" width="12.42578125" hidden="1" customWidth="1"/>
    <col min="17" max="17" width="9.85546875" hidden="1" customWidth="1"/>
    <col min="18" max="21" width="9.140625" hidden="1" customWidth="1"/>
    <col min="22" max="22" width="12.42578125" customWidth="1"/>
    <col min="23" max="23" width="11.140625" customWidth="1"/>
    <col min="24" max="24" width="12.85546875" customWidth="1"/>
    <col min="25" max="25" width="9.140625" customWidth="1"/>
    <col min="26" max="26" width="14.5703125" customWidth="1"/>
    <col min="27" max="27" width="9.140625" customWidth="1"/>
    <col min="28" max="28" width="13.5703125" customWidth="1"/>
    <col min="29" max="30" width="9.140625" hidden="1" customWidth="1"/>
    <col min="31" max="31" width="12.5703125" customWidth="1"/>
    <col min="32" max="32" width="12" customWidth="1"/>
    <col min="33" max="42" width="13.140625" customWidth="1"/>
    <col min="43" max="43" width="4.85546875" customWidth="1"/>
    <col min="44" max="44" width="7.5703125" customWidth="1"/>
    <col min="45" max="45" width="10.42578125" customWidth="1"/>
    <col min="46" max="46" width="10.140625" customWidth="1"/>
    <col min="47" max="47" width="9.140625" customWidth="1"/>
    <col min="48" max="48" width="12.42578125" customWidth="1"/>
    <col min="49" max="49" width="13.140625" customWidth="1"/>
    <col min="50" max="50" width="9.140625" hidden="1" customWidth="1"/>
    <col min="51" max="51" width="9.140625" customWidth="1"/>
    <col min="52" max="52" width="5.140625" customWidth="1"/>
  </cols>
  <sheetData>
    <row r="1" spans="2:53" ht="8.25" customHeight="1" x14ac:dyDescent="0.25"/>
    <row r="2" spans="2:53" ht="25.5" customHeight="1" x14ac:dyDescent="0.4">
      <c r="D2" s="9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2:53" ht="6.75" customHeight="1" x14ac:dyDescent="0.4"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53" ht="16.5" thickBot="1" x14ac:dyDescent="0.3">
      <c r="D4" s="35" t="s">
        <v>74</v>
      </c>
      <c r="BA4" s="79" t="s">
        <v>15</v>
      </c>
    </row>
    <row r="5" spans="2:53" ht="17.25" x14ac:dyDescent="0.3">
      <c r="B5" s="80" t="s">
        <v>77</v>
      </c>
      <c r="C5" s="49" t="s">
        <v>18</v>
      </c>
      <c r="D5" s="50">
        <f>'[3]High Point %'!I4</f>
        <v>4</v>
      </c>
      <c r="E5" s="51">
        <f>'[3]High Point %'!J4</f>
        <v>4</v>
      </c>
      <c r="F5" s="52">
        <f>'[3]High Point %'!K4</f>
        <v>3</v>
      </c>
      <c r="G5" s="82" t="str">
        <f>'[3]High Point %'!L4</f>
        <v>no racing</v>
      </c>
      <c r="H5" s="83"/>
      <c r="I5" s="84"/>
      <c r="J5" s="82" t="str">
        <f>'[3]High Point %'!O4</f>
        <v>no racing</v>
      </c>
      <c r="K5" s="83"/>
      <c r="L5" s="84"/>
      <c r="M5" s="82" t="str">
        <f>'[3]High Point %'!R4</f>
        <v>no racing</v>
      </c>
      <c r="N5" s="83"/>
      <c r="O5" s="84"/>
      <c r="P5" s="82" t="str">
        <f>'[3]High Point %'!U4</f>
        <v>no racing</v>
      </c>
      <c r="Q5" s="83"/>
      <c r="R5" s="84"/>
      <c r="S5" s="82" t="str">
        <f>'[3]High Point %'!X4</f>
        <v>no racing</v>
      </c>
      <c r="T5" s="83"/>
      <c r="U5" s="84"/>
      <c r="V5" s="50">
        <f>'[3]High Point %'!AA4</f>
        <v>13</v>
      </c>
      <c r="W5" s="51">
        <f>'[3]High Point %'!AB4</f>
        <v>12</v>
      </c>
      <c r="X5" s="52">
        <f>'[3]High Point %'!AC4</f>
        <v>12</v>
      </c>
      <c r="Y5" s="51">
        <f>'[3]High Point %'!AD4</f>
        <v>9</v>
      </c>
      <c r="Z5" s="51">
        <f>'[3]High Point %'!AE4</f>
        <v>6</v>
      </c>
      <c r="AA5" s="51">
        <f>'[3]High Point %'!AF4</f>
        <v>7</v>
      </c>
      <c r="AB5" s="51">
        <f>'[3]High Point %'!AG4</f>
        <v>9</v>
      </c>
      <c r="AC5" s="11"/>
      <c r="AD5" s="12"/>
      <c r="AE5" s="51">
        <f>'[3]High Point %'!AJ4</f>
        <v>13</v>
      </c>
      <c r="AF5" s="51">
        <f>'[3]High Point %'!AK4</f>
        <v>13</v>
      </c>
      <c r="AG5" s="51">
        <f>'[3]High Point %'!AL4</f>
        <v>13</v>
      </c>
      <c r="AH5" s="51">
        <f>'[3]High Point %'!AM4</f>
        <v>7</v>
      </c>
      <c r="AI5" s="51">
        <f>'[3]High Point %'!AN4</f>
        <v>7</v>
      </c>
      <c r="AJ5" s="51">
        <f>'[3]High Point %'!AO4</f>
        <v>7</v>
      </c>
      <c r="AK5" s="51">
        <f>'[3]High Point %'!AP4</f>
        <v>10</v>
      </c>
      <c r="AL5" s="51">
        <f>'[3]High Point %'!AQ4</f>
        <v>10</v>
      </c>
      <c r="AM5" s="51">
        <f>'[3]High Point %'!AR4</f>
        <v>8</v>
      </c>
      <c r="AN5" s="51">
        <f>'[3]High Point %'!AS4</f>
        <v>6</v>
      </c>
      <c r="AO5" s="51">
        <f>'[3]High Point %'!AT4</f>
        <v>8</v>
      </c>
      <c r="AP5" s="51">
        <f>'[3]High Point %'!AU4</f>
        <v>8</v>
      </c>
      <c r="AQ5" s="13"/>
      <c r="AR5" s="85">
        <f>'[3]High Point %'!AW4</f>
        <v>22</v>
      </c>
      <c r="AS5" s="85"/>
      <c r="AT5" s="14"/>
      <c r="AU5" s="86">
        <f>'[3]High Point %'!AW5</f>
        <v>11</v>
      </c>
      <c r="AV5" s="86"/>
      <c r="AW5" s="15"/>
      <c r="AX5" s="43"/>
      <c r="AY5" s="36" t="e">
        <f>RANK(AX5,AX$8:AX$21,1)</f>
        <v>#N/A</v>
      </c>
      <c r="BA5" s="79"/>
    </row>
    <row r="6" spans="2:53" ht="17.25" customHeight="1" x14ac:dyDescent="0.25">
      <c r="B6" s="81"/>
      <c r="C6" s="87" t="s">
        <v>3</v>
      </c>
      <c r="D6" s="64">
        <f>'[3]High Point %'!I5</f>
        <v>43904</v>
      </c>
      <c r="E6" s="65"/>
      <c r="F6" s="66"/>
      <c r="G6" s="64">
        <f>'[3]High Point %'!L5</f>
        <v>43912</v>
      </c>
      <c r="H6" s="65"/>
      <c r="I6" s="66"/>
      <c r="J6" s="64">
        <f>'[3]High Point %'!O5</f>
        <v>43926</v>
      </c>
      <c r="K6" s="65"/>
      <c r="L6" s="66"/>
      <c r="M6" s="64">
        <f>'[3]High Point %'!R5</f>
        <v>43960</v>
      </c>
      <c r="N6" s="65"/>
      <c r="O6" s="66"/>
      <c r="P6" s="64">
        <f>'[3]High Point %'!U5</f>
        <v>43968</v>
      </c>
      <c r="Q6" s="65"/>
      <c r="R6" s="66"/>
      <c r="S6" s="64">
        <f>'[3]High Point %'!X5</f>
        <v>43981</v>
      </c>
      <c r="T6" s="65"/>
      <c r="U6" s="66"/>
      <c r="V6" s="64">
        <f>'[3]High Point %'!AA5</f>
        <v>44087</v>
      </c>
      <c r="W6" s="65"/>
      <c r="X6" s="66"/>
      <c r="Y6" s="64">
        <f>'[3]High Point %'!AD5</f>
        <v>44093</v>
      </c>
      <c r="Z6" s="65"/>
      <c r="AA6" s="66"/>
      <c r="AB6" s="64">
        <f>'[3]High Point %'!AG5</f>
        <v>44101</v>
      </c>
      <c r="AC6" s="65"/>
      <c r="AD6" s="66"/>
      <c r="AE6" s="64">
        <f>'[3]High Point %'!AJ5</f>
        <v>44107</v>
      </c>
      <c r="AF6" s="65"/>
      <c r="AG6" s="66"/>
      <c r="AH6" s="64">
        <f>'[3]High Point %'!AM5</f>
        <v>44122</v>
      </c>
      <c r="AI6" s="65"/>
      <c r="AJ6" s="66"/>
      <c r="AK6" s="64">
        <f>'[3]High Point %'!AP5</f>
        <v>44142</v>
      </c>
      <c r="AL6" s="65"/>
      <c r="AM6" s="66"/>
      <c r="AN6" s="64">
        <f>'[3]High Point %'!AS5</f>
        <v>44149</v>
      </c>
      <c r="AO6" s="65"/>
      <c r="AP6" s="66"/>
      <c r="AR6" s="71" t="s">
        <v>19</v>
      </c>
      <c r="AS6" s="71" t="s">
        <v>20</v>
      </c>
      <c r="AT6" s="71" t="s">
        <v>21</v>
      </c>
      <c r="AU6" s="73" t="s">
        <v>22</v>
      </c>
      <c r="AV6" s="75" t="s">
        <v>23</v>
      </c>
      <c r="AW6" s="69" t="s">
        <v>24</v>
      </c>
      <c r="AX6" s="67" t="s">
        <v>26</v>
      </c>
      <c r="AY6" s="77" t="s">
        <v>27</v>
      </c>
      <c r="BA6" s="79"/>
    </row>
    <row r="7" spans="2:53" ht="26.25" customHeight="1" x14ac:dyDescent="0.25">
      <c r="B7" s="81"/>
      <c r="C7" s="87"/>
      <c r="D7" s="16" t="str">
        <f>'[3]High Point %'!I6</f>
        <v>Race 1</v>
      </c>
      <c r="E7" s="17" t="str">
        <f>'[3]High Point %'!J6</f>
        <v>Race 2</v>
      </c>
      <c r="F7" s="18" t="str">
        <f>'[3]High Point %'!K6</f>
        <v>Race 3</v>
      </c>
      <c r="G7" s="16" t="str">
        <f>'[3]High Point %'!L6</f>
        <v>Race 1</v>
      </c>
      <c r="H7" s="17" t="str">
        <f>'[3]High Point %'!M6</f>
        <v>Race 2</v>
      </c>
      <c r="I7" s="18" t="str">
        <f>'[3]High Point %'!N6</f>
        <v>Race 3</v>
      </c>
      <c r="J7" s="16" t="str">
        <f>'[3]High Point %'!O6</f>
        <v>Race 1</v>
      </c>
      <c r="K7" s="17" t="str">
        <f>'[3]High Point %'!P6</f>
        <v>Race 2</v>
      </c>
      <c r="L7" s="18" t="str">
        <f>'[3]High Point %'!Q6</f>
        <v>Race 3</v>
      </c>
      <c r="M7" s="16" t="str">
        <f>'[3]High Point %'!R6</f>
        <v>Race 1</v>
      </c>
      <c r="N7" s="17" t="str">
        <f>'[3]High Point %'!S6</f>
        <v>Race 2</v>
      </c>
      <c r="O7" s="18" t="str">
        <f>'[3]High Point %'!T6</f>
        <v>Race 3</v>
      </c>
      <c r="P7" s="16" t="str">
        <f>'[3]High Point %'!U6</f>
        <v>Race 1</v>
      </c>
      <c r="Q7" s="17" t="str">
        <f>'[3]High Point %'!V6</f>
        <v>Race 2</v>
      </c>
      <c r="R7" s="18" t="str">
        <f>'[3]High Point %'!W6</f>
        <v>Race 3</v>
      </c>
      <c r="S7" s="16" t="str">
        <f>'[3]High Point %'!X6</f>
        <v>Race 1</v>
      </c>
      <c r="T7" s="17" t="str">
        <f>'[3]High Point %'!Y6</f>
        <v>Race 2</v>
      </c>
      <c r="U7" s="18" t="str">
        <f>'[3]High Point %'!Z6</f>
        <v>Race 3</v>
      </c>
      <c r="V7" s="16" t="str">
        <f>'[3]High Point %'!AA6</f>
        <v>Race 1</v>
      </c>
      <c r="W7" s="17" t="str">
        <f>'[3]High Point %'!AB6</f>
        <v>Race 2</v>
      </c>
      <c r="X7" s="18" t="str">
        <f>'[3]High Point %'!AC6</f>
        <v>Race 3</v>
      </c>
      <c r="Y7" s="16" t="str">
        <f>'[3]High Point %'!AD6</f>
        <v>Race 1</v>
      </c>
      <c r="Z7" s="17" t="str">
        <f>'[3]High Point %'!AE6</f>
        <v>Race 2</v>
      </c>
      <c r="AA7" s="18" t="str">
        <f>'[3]High Point %'!AF6</f>
        <v>Race 3</v>
      </c>
      <c r="AB7" s="16" t="str">
        <f>'[3]High Point %'!AG6</f>
        <v>Race 1</v>
      </c>
      <c r="AC7" s="17" t="str">
        <f>'[3]High Point %'!AH6</f>
        <v>Race 2</v>
      </c>
      <c r="AD7" s="18" t="str">
        <f>'[3]High Point %'!AI6</f>
        <v>Race 3</v>
      </c>
      <c r="AE7" s="16" t="str">
        <f>'[3]High Point %'!AJ6</f>
        <v>Race 1</v>
      </c>
      <c r="AF7" s="17" t="str">
        <f>'[3]High Point %'!AK6</f>
        <v>Race 2</v>
      </c>
      <c r="AG7" s="18" t="str">
        <f>'[3]High Point %'!AL6</f>
        <v>Race 3</v>
      </c>
      <c r="AH7" s="16" t="str">
        <f>'[3]High Point %'!AM6</f>
        <v>Race 1</v>
      </c>
      <c r="AI7" s="17" t="str">
        <f>'[3]High Point %'!AN6</f>
        <v>Race 2</v>
      </c>
      <c r="AJ7" s="18" t="str">
        <f>'[3]High Point %'!AO6</f>
        <v>Race 3</v>
      </c>
      <c r="AK7" s="16" t="str">
        <f>'[3]High Point %'!AP6</f>
        <v>Race 1</v>
      </c>
      <c r="AL7" s="17" t="str">
        <f>'[3]High Point %'!AQ6</f>
        <v>Race 2</v>
      </c>
      <c r="AM7" s="18" t="str">
        <f>'[3]High Point %'!AR6</f>
        <v>Race 3</v>
      </c>
      <c r="AN7" s="16" t="str">
        <f>'[3]High Point %'!AS6</f>
        <v>Race 1</v>
      </c>
      <c r="AO7" s="17" t="str">
        <f>'[3]High Point %'!AT6</f>
        <v>Race 2</v>
      </c>
      <c r="AP7" s="18" t="str">
        <f>'[3]High Point %'!AU6</f>
        <v>Race 3</v>
      </c>
      <c r="AR7" s="72"/>
      <c r="AS7" s="72"/>
      <c r="AT7" s="72"/>
      <c r="AU7" s="74"/>
      <c r="AV7" s="76"/>
      <c r="AW7" s="70"/>
      <c r="AX7" s="68"/>
      <c r="AY7" s="78"/>
      <c r="BA7" s="79"/>
    </row>
    <row r="8" spans="2:53" ht="15" customHeight="1" x14ac:dyDescent="0.25">
      <c r="B8" s="37">
        <f>AY8</f>
        <v>1</v>
      </c>
      <c r="C8" s="19" t="str">
        <f>'[3]High Point %'!G23</f>
        <v>Neff, Daniel</v>
      </c>
      <c r="D8" s="20" t="str">
        <f>'[3]High Point %'!I24</f>
        <v/>
      </c>
      <c r="E8" s="21" t="str">
        <f>'[3]High Point %'!J24</f>
        <v/>
      </c>
      <c r="F8" s="22" t="str">
        <f>'[3]High Point %'!K24</f>
        <v/>
      </c>
      <c r="G8" s="20" t="str">
        <f>'[3]High Point %'!L24</f>
        <v/>
      </c>
      <c r="H8" s="21" t="str">
        <f>'[3]High Point %'!M24</f>
        <v/>
      </c>
      <c r="I8" s="22" t="str">
        <f>'[3]High Point %'!N24</f>
        <v/>
      </c>
      <c r="J8" s="20" t="str">
        <f>'[3]High Point %'!O24</f>
        <v/>
      </c>
      <c r="K8" s="21" t="str">
        <f>'[3]High Point %'!P24</f>
        <v/>
      </c>
      <c r="L8" s="22" t="str">
        <f>'[3]High Point %'!Q24</f>
        <v/>
      </c>
      <c r="M8" s="20" t="str">
        <f>'[3]High Point %'!R24</f>
        <v/>
      </c>
      <c r="N8" s="21" t="str">
        <f>'[3]High Point %'!S24</f>
        <v/>
      </c>
      <c r="O8" s="22" t="str">
        <f>'[3]High Point %'!T24</f>
        <v/>
      </c>
      <c r="P8" s="20" t="str">
        <f>'[3]High Point %'!U24</f>
        <v/>
      </c>
      <c r="Q8" s="21" t="str">
        <f>'[3]High Point %'!V24</f>
        <v/>
      </c>
      <c r="R8" s="22" t="str">
        <f>'[3]High Point %'!W24</f>
        <v/>
      </c>
      <c r="S8" s="20" t="str">
        <f>'[3]High Point %'!X24</f>
        <v/>
      </c>
      <c r="T8" s="21" t="str">
        <f>'[3]High Point %'!Y24</f>
        <v/>
      </c>
      <c r="U8" s="22" t="str">
        <f>'[3]High Point %'!Z24</f>
        <v/>
      </c>
      <c r="V8" s="20">
        <f>'[3]High Point %'!AA24</f>
        <v>13</v>
      </c>
      <c r="W8" s="21">
        <f>'[3]High Point %'!AB24</f>
        <v>11</v>
      </c>
      <c r="X8" s="22" t="str">
        <f>'[3]High Point %'!AC24</f>
        <v>33%-discard</v>
      </c>
      <c r="Y8" s="20">
        <f>'[3]High Point %'!AD24</f>
        <v>8</v>
      </c>
      <c r="Z8" s="21">
        <f>'[3]High Point %'!AE24</f>
        <v>6</v>
      </c>
      <c r="AA8" s="22">
        <f>'[3]High Point %'!AF24</f>
        <v>6</v>
      </c>
      <c r="AB8" s="20" t="str">
        <f>'[3]High Point %'!AG24</f>
        <v>44%-discard</v>
      </c>
      <c r="AC8" s="21" t="str">
        <f>'[3]High Point %'!AH24</f>
        <v/>
      </c>
      <c r="AD8" s="22" t="str">
        <f>'[3]High Point %'!AI24</f>
        <v/>
      </c>
      <c r="AE8" s="20">
        <f>'[3]High Point %'!AJ24</f>
        <v>13</v>
      </c>
      <c r="AF8" s="21">
        <f>'[3]High Point %'!AK24</f>
        <v>13</v>
      </c>
      <c r="AG8" s="22">
        <f>'[3]High Point %'!AL24</f>
        <v>13</v>
      </c>
      <c r="AH8" s="20">
        <f>'[3]High Point %'!AM24</f>
        <v>6</v>
      </c>
      <c r="AI8" s="21">
        <f>'[3]High Point %'!AN24</f>
        <v>7</v>
      </c>
      <c r="AJ8" s="22">
        <f>'[3]High Point %'!AO24</f>
        <v>6</v>
      </c>
      <c r="AK8" s="20">
        <f>'[3]High Point %'!AP24</f>
        <v>10</v>
      </c>
      <c r="AL8" s="21">
        <f>'[3]High Point %'!AQ24</f>
        <v>10</v>
      </c>
      <c r="AM8" s="22">
        <f>'[3]High Point %'!AR24</f>
        <v>8</v>
      </c>
      <c r="AN8" s="20">
        <f>'[3]High Point %'!AS24</f>
        <v>6</v>
      </c>
      <c r="AO8" s="21" t="str">
        <f>'[3]High Point %'!AT24</f>
        <v>75%-discard</v>
      </c>
      <c r="AP8" s="22">
        <f>'[3]High Point %'!AU24</f>
        <v>7</v>
      </c>
      <c r="AR8" s="23">
        <f>'[3]High Point %'!AW23</f>
        <v>19</v>
      </c>
      <c r="AS8" s="23">
        <f>'[3]High Point %'!AX23</f>
        <v>3</v>
      </c>
      <c r="AT8" s="24">
        <f>'[3]High Point %'!E23</f>
        <v>149</v>
      </c>
      <c r="AU8" s="24">
        <f>'[3]High Point %'!F23</f>
        <v>143</v>
      </c>
      <c r="AV8" s="23">
        <f>'[3]High Point %'!D23</f>
        <v>95.973154362416096</v>
      </c>
      <c r="AW8" s="24" t="str">
        <f>IF(ISBLANK('[3]High Point %'!G23),"",IF(AR8&gt;=AU$5,"qualify","not qualify"))</f>
        <v>qualify</v>
      </c>
      <c r="AX8" s="22">
        <f>'[3]High Point %'!C23</f>
        <v>1</v>
      </c>
      <c r="AY8" s="37">
        <f>RANK(AX8,AX$8:AX$15,1)</f>
        <v>1</v>
      </c>
      <c r="BA8" s="26">
        <v>5</v>
      </c>
    </row>
    <row r="9" spans="2:53" ht="17.25" x14ac:dyDescent="0.25">
      <c r="B9" s="37">
        <f>AY9</f>
        <v>2</v>
      </c>
      <c r="C9" s="19" t="str">
        <f>'[3]High Point %'!G7</f>
        <v>Fontenot, Rick</v>
      </c>
      <c r="D9" s="20">
        <f>'[3]High Point %'!I8</f>
        <v>4</v>
      </c>
      <c r="E9" s="21">
        <f>'[3]High Point %'!J8</f>
        <v>4</v>
      </c>
      <c r="F9" s="22">
        <f>'[3]High Point %'!K8</f>
        <v>3</v>
      </c>
      <c r="G9" s="20" t="str">
        <f>'[3]High Point %'!L8</f>
        <v/>
      </c>
      <c r="H9" s="21" t="str">
        <f>'[3]High Point %'!M8</f>
        <v/>
      </c>
      <c r="I9" s="22" t="str">
        <f>'[3]High Point %'!N8</f>
        <v/>
      </c>
      <c r="J9" s="20" t="str">
        <f>'[3]High Point %'!O8</f>
        <v/>
      </c>
      <c r="K9" s="21" t="str">
        <f>'[3]High Point %'!P8</f>
        <v/>
      </c>
      <c r="L9" s="22" t="str">
        <f>'[3]High Point %'!Q8</f>
        <v/>
      </c>
      <c r="M9" s="20" t="str">
        <f>'[3]High Point %'!R8</f>
        <v/>
      </c>
      <c r="N9" s="21" t="str">
        <f>'[3]High Point %'!S8</f>
        <v/>
      </c>
      <c r="O9" s="22" t="str">
        <f>'[3]High Point %'!T8</f>
        <v/>
      </c>
      <c r="P9" s="20" t="str">
        <f>'[3]High Point %'!U8</f>
        <v/>
      </c>
      <c r="Q9" s="21" t="str">
        <f>'[3]High Point %'!V8</f>
        <v/>
      </c>
      <c r="R9" s="22" t="str">
        <f>'[3]High Point %'!W8</f>
        <v/>
      </c>
      <c r="S9" s="20" t="str">
        <f>'[3]High Point %'!X8</f>
        <v/>
      </c>
      <c r="T9" s="21" t="str">
        <f>'[3]High Point %'!Y8</f>
        <v/>
      </c>
      <c r="U9" s="22" t="str">
        <f>'[3]High Point %'!Z8</f>
        <v/>
      </c>
      <c r="V9" s="20">
        <f>'[3]High Point %'!AA8</f>
        <v>11</v>
      </c>
      <c r="W9" s="21">
        <f>'[3]High Point %'!AB8</f>
        <v>12</v>
      </c>
      <c r="X9" s="22">
        <f>'[3]High Point %'!AC8</f>
        <v>12</v>
      </c>
      <c r="Y9" s="20">
        <f>'[3]High Point %'!AD8</f>
        <v>9</v>
      </c>
      <c r="Z9" s="21">
        <f>'[3]High Point %'!AE8</f>
        <v>5</v>
      </c>
      <c r="AA9" s="22">
        <f>'[3]High Point %'!AF8</f>
        <v>7</v>
      </c>
      <c r="AB9" s="20">
        <f>'[3]High Point %'!AG8</f>
        <v>9</v>
      </c>
      <c r="AC9" s="21" t="str">
        <f>'[3]High Point %'!AH8</f>
        <v/>
      </c>
      <c r="AD9" s="22" t="str">
        <f>'[3]High Point %'!AI8</f>
        <v/>
      </c>
      <c r="AE9" s="20">
        <f>'[3]High Point %'!AJ8</f>
        <v>11</v>
      </c>
      <c r="AF9" s="21">
        <f>'[3]High Point %'!AK8</f>
        <v>12</v>
      </c>
      <c r="AG9" s="22">
        <f>'[3]High Point %'!AL8</f>
        <v>10</v>
      </c>
      <c r="AH9" s="20" t="str">
        <f>'[3]High Point %'!AM8</f>
        <v>71%-discard</v>
      </c>
      <c r="AI9" s="21">
        <f>'[3]High Point %'!AN8</f>
        <v>5</v>
      </c>
      <c r="AJ9" s="22">
        <f>'[3]High Point %'!AO8</f>
        <v>7</v>
      </c>
      <c r="AK9" s="20">
        <f>'[3]High Point %'!AP8</f>
        <v>9</v>
      </c>
      <c r="AL9" s="21">
        <f>'[3]High Point %'!AQ8</f>
        <v>9</v>
      </c>
      <c r="AM9" s="22">
        <f>'[3]High Point %'!AR8</f>
        <v>6</v>
      </c>
      <c r="AN9" s="20" t="str">
        <f>'[3]High Point %'!AS8</f>
        <v>33%-discard</v>
      </c>
      <c r="AO9" s="21">
        <f>'[3]High Point %'!AT8</f>
        <v>7</v>
      </c>
      <c r="AP9" s="22" t="str">
        <f>'[3]High Point %'!AU8</f>
        <v>63%-discard</v>
      </c>
      <c r="AR9" s="23">
        <f>'[3]High Point %'!AW7</f>
        <v>22</v>
      </c>
      <c r="AS9" s="23">
        <f>'[3]High Point %'!AX7</f>
        <v>3</v>
      </c>
      <c r="AT9" s="24">
        <f>'[3]High Point %'!E7</f>
        <v>168</v>
      </c>
      <c r="AU9" s="24">
        <f>'[3]High Point %'!F7</f>
        <v>152</v>
      </c>
      <c r="AV9" s="23">
        <f>'[3]High Point %'!D7</f>
        <v>90.476190476190482</v>
      </c>
      <c r="AW9" s="24" t="str">
        <f>IF(ISBLANK('[3]High Point %'!G7),"",IF(AR9&gt;=AU$5,"qualify","not qualify"))</f>
        <v>qualify</v>
      </c>
      <c r="AX9" s="22">
        <f>'[3]High Point %'!C7</f>
        <v>2</v>
      </c>
      <c r="AY9" s="37">
        <f t="shared" ref="AY9:AY15" si="0">RANK(AX9,AX$8:AX$15,1)</f>
        <v>2</v>
      </c>
      <c r="BA9" s="26">
        <v>1</v>
      </c>
    </row>
    <row r="10" spans="2:53" ht="17.25" x14ac:dyDescent="0.25">
      <c r="B10" s="37">
        <f t="shared" ref="B10:B15" si="1">AY10</f>
        <v>3</v>
      </c>
      <c r="C10" s="19" t="str">
        <f>'[3]High Point %'!G31</f>
        <v>Ashmore, Ronnie</v>
      </c>
      <c r="D10" s="20" t="str">
        <f>'[3]High Point %'!I32</f>
        <v/>
      </c>
      <c r="E10" s="21" t="str">
        <f>'[3]High Point %'!J32</f>
        <v/>
      </c>
      <c r="F10" s="22" t="str">
        <f>'[3]High Point %'!K32</f>
        <v/>
      </c>
      <c r="G10" s="20" t="str">
        <f>'[3]High Point %'!L32</f>
        <v/>
      </c>
      <c r="H10" s="21" t="str">
        <f>'[3]High Point %'!M32</f>
        <v/>
      </c>
      <c r="I10" s="22" t="str">
        <f>'[3]High Point %'!N32</f>
        <v/>
      </c>
      <c r="J10" s="20" t="str">
        <f>'[3]High Point %'!O32</f>
        <v/>
      </c>
      <c r="K10" s="21" t="str">
        <f>'[3]High Point %'!P32</f>
        <v/>
      </c>
      <c r="L10" s="22" t="str">
        <f>'[3]High Point %'!Q32</f>
        <v/>
      </c>
      <c r="M10" s="20" t="str">
        <f>'[3]High Point %'!R32</f>
        <v/>
      </c>
      <c r="N10" s="21" t="str">
        <f>'[3]High Point %'!S32</f>
        <v/>
      </c>
      <c r="O10" s="22" t="str">
        <f>'[3]High Point %'!T32</f>
        <v/>
      </c>
      <c r="P10" s="20" t="str">
        <f>'[3]High Point %'!U32</f>
        <v/>
      </c>
      <c r="Q10" s="21" t="str">
        <f>'[3]High Point %'!V32</f>
        <v/>
      </c>
      <c r="R10" s="22" t="str">
        <f>'[3]High Point %'!W32</f>
        <v/>
      </c>
      <c r="S10" s="20" t="str">
        <f>'[3]High Point %'!X32</f>
        <v/>
      </c>
      <c r="T10" s="21" t="str">
        <f>'[3]High Point %'!Y32</f>
        <v/>
      </c>
      <c r="U10" s="22" t="str">
        <f>'[3]High Point %'!Z32</f>
        <v/>
      </c>
      <c r="V10" s="20">
        <f>'[3]High Point %'!AA32</f>
        <v>10</v>
      </c>
      <c r="W10" s="21">
        <f>'[3]High Point %'!AB32</f>
        <v>10</v>
      </c>
      <c r="X10" s="22" t="str">
        <f>'[3]High Point %'!AC32</f>
        <v>42%-discard</v>
      </c>
      <c r="Y10" s="20">
        <f>'[3]High Point %'!AD32</f>
        <v>6</v>
      </c>
      <c r="Z10" s="21">
        <f>'[3]High Point %'!AE32</f>
        <v>4</v>
      </c>
      <c r="AA10" s="22">
        <f>'[3]High Point %'!AF32</f>
        <v>5</v>
      </c>
      <c r="AB10" s="20">
        <f>'[3]High Point %'!AG32</f>
        <v>6</v>
      </c>
      <c r="AC10" s="21" t="str">
        <f>'[3]High Point %'!AH32</f>
        <v/>
      </c>
      <c r="AD10" s="22" t="str">
        <f>'[3]High Point %'!AI32</f>
        <v/>
      </c>
      <c r="AE10" s="20">
        <f>'[3]High Point %'!AJ32</f>
        <v>10</v>
      </c>
      <c r="AF10" s="21" t="str">
        <f>'[3]High Point %'!AK32</f>
        <v>46%-discard</v>
      </c>
      <c r="AG10" s="22">
        <f>'[3]High Point %'!AL32</f>
        <v>7</v>
      </c>
      <c r="AH10" s="20" t="str">
        <f>'[3]High Point %'!AM32</f>
        <v/>
      </c>
      <c r="AI10" s="21" t="str">
        <f>'[3]High Point %'!AN32</f>
        <v/>
      </c>
      <c r="AJ10" s="22" t="str">
        <f>'[3]High Point %'!AO32</f>
        <v/>
      </c>
      <c r="AK10" s="20">
        <f>'[3]High Point %'!AP32</f>
        <v>8</v>
      </c>
      <c r="AL10" s="21">
        <f>'[3]High Point %'!AQ32</f>
        <v>7</v>
      </c>
      <c r="AM10" s="22">
        <f>'[3]High Point %'!AR32</f>
        <v>7</v>
      </c>
      <c r="AN10" s="20">
        <f>'[3]High Point %'!AS32</f>
        <v>5</v>
      </c>
      <c r="AO10" s="21">
        <f>'[3]High Point %'!AT32</f>
        <v>8</v>
      </c>
      <c r="AP10" s="22">
        <f>'[3]High Point %'!AU32</f>
        <v>6</v>
      </c>
      <c r="AR10" s="23">
        <f>'[3]High Point %'!AW31</f>
        <v>16</v>
      </c>
      <c r="AS10" s="23">
        <f>'[3]High Point %'!AX31</f>
        <v>2</v>
      </c>
      <c r="AT10" s="24">
        <f>'[3]High Point %'!E31</f>
        <v>132</v>
      </c>
      <c r="AU10" s="24">
        <f>'[3]High Point %'!F31</f>
        <v>99</v>
      </c>
      <c r="AV10" s="23">
        <f>'[3]High Point %'!D31</f>
        <v>75</v>
      </c>
      <c r="AW10" s="24" t="str">
        <f>IF(ISBLANK('[3]High Point %'!G31),"",IF(AR10&gt;=AU$5,"qualify","not qualify"))</f>
        <v>qualify</v>
      </c>
      <c r="AX10" s="22">
        <f>'[3]High Point %'!C31</f>
        <v>5</v>
      </c>
      <c r="AY10" s="37">
        <f t="shared" si="0"/>
        <v>3</v>
      </c>
      <c r="BA10" s="26">
        <v>7</v>
      </c>
    </row>
    <row r="11" spans="2:53" ht="17.25" x14ac:dyDescent="0.25">
      <c r="B11" s="37">
        <f t="shared" si="1"/>
        <v>4</v>
      </c>
      <c r="C11" s="19" t="str">
        <f>'[3]High Point %'!G39</f>
        <v>Chrysostom, Jared</v>
      </c>
      <c r="D11" s="20" t="str">
        <f>'[3]High Point %'!I40</f>
        <v/>
      </c>
      <c r="E11" s="21" t="str">
        <f>'[3]High Point %'!J40</f>
        <v/>
      </c>
      <c r="F11" s="22" t="str">
        <f>'[3]High Point %'!K40</f>
        <v/>
      </c>
      <c r="G11" s="20" t="str">
        <f>'[3]High Point %'!L40</f>
        <v/>
      </c>
      <c r="H11" s="21" t="str">
        <f>'[3]High Point %'!M40</f>
        <v/>
      </c>
      <c r="I11" s="22" t="str">
        <f>'[3]High Point %'!N40</f>
        <v/>
      </c>
      <c r="J11" s="20" t="str">
        <f>'[3]High Point %'!O40</f>
        <v/>
      </c>
      <c r="K11" s="21" t="str">
        <f>'[3]High Point %'!P40</f>
        <v/>
      </c>
      <c r="L11" s="22" t="str">
        <f>'[3]High Point %'!Q40</f>
        <v/>
      </c>
      <c r="M11" s="20" t="str">
        <f>'[3]High Point %'!R40</f>
        <v/>
      </c>
      <c r="N11" s="21" t="str">
        <f>'[3]High Point %'!S40</f>
        <v/>
      </c>
      <c r="O11" s="22" t="str">
        <f>'[3]High Point %'!T40</f>
        <v/>
      </c>
      <c r="P11" s="20" t="str">
        <f>'[3]High Point %'!U40</f>
        <v/>
      </c>
      <c r="Q11" s="21" t="str">
        <f>'[3]High Point %'!V40</f>
        <v/>
      </c>
      <c r="R11" s="22" t="str">
        <f>'[3]High Point %'!W40</f>
        <v/>
      </c>
      <c r="S11" s="20" t="str">
        <f>'[3]High Point %'!X40</f>
        <v/>
      </c>
      <c r="T11" s="21" t="str">
        <f>'[3]High Point %'!Y40</f>
        <v/>
      </c>
      <c r="U11" s="22" t="str">
        <f>'[3]High Point %'!Z40</f>
        <v/>
      </c>
      <c r="V11" s="20">
        <f>'[3]High Point %'!AA40</f>
        <v>7</v>
      </c>
      <c r="W11" s="21">
        <f>'[3]High Point %'!AB40</f>
        <v>4</v>
      </c>
      <c r="X11" s="22">
        <f>'[3]High Point %'!AC40</f>
        <v>10</v>
      </c>
      <c r="Y11" s="44" t="s">
        <v>53</v>
      </c>
      <c r="Z11" s="21" t="str">
        <f>'[3]High Point %'!AE40</f>
        <v/>
      </c>
      <c r="AA11" s="22" t="str">
        <f>'[3]High Point %'!AF40</f>
        <v/>
      </c>
      <c r="AB11" s="20">
        <f>'[3]High Point %'!AG40</f>
        <v>5</v>
      </c>
      <c r="AC11" s="21" t="str">
        <f>'[3]High Point %'!AH40</f>
        <v/>
      </c>
      <c r="AD11" s="22" t="str">
        <f>'[3]High Point %'!AI40</f>
        <v/>
      </c>
      <c r="AE11" s="20">
        <f>'[3]High Point %'!AJ40</f>
        <v>9</v>
      </c>
      <c r="AF11" s="21">
        <f>'[3]High Point %'!AK40</f>
        <v>10</v>
      </c>
      <c r="AG11" s="22">
        <f>'[3]High Point %'!AL40</f>
        <v>11</v>
      </c>
      <c r="AH11" s="20">
        <f>'[3]High Point %'!AM40</f>
        <v>7</v>
      </c>
      <c r="AI11" s="21">
        <f>'[3]High Point %'!AN40</f>
        <v>3</v>
      </c>
      <c r="AJ11" s="22">
        <f>'[3]High Point %'!AO40</f>
        <v>2</v>
      </c>
      <c r="AK11" s="20" t="str">
        <f>'[3]High Point %'!AP40</f>
        <v/>
      </c>
      <c r="AL11" s="21" t="str">
        <f>'[3]High Point %'!AQ40</f>
        <v/>
      </c>
      <c r="AM11" s="22" t="str">
        <f>'[3]High Point %'!AR40</f>
        <v/>
      </c>
      <c r="AN11" s="20" t="str">
        <f>'[3]High Point %'!AS40</f>
        <v/>
      </c>
      <c r="AO11" s="21" t="str">
        <f>'[3]High Point %'!AT40</f>
        <v/>
      </c>
      <c r="AP11" s="22" t="str">
        <f>'[3]High Point %'!AU40</f>
        <v/>
      </c>
      <c r="AR11" s="23">
        <f>'[3]High Point %'!AW39</f>
        <v>11</v>
      </c>
      <c r="AS11" s="23">
        <f>'[3]High Point %'!AX39</f>
        <v>1</v>
      </c>
      <c r="AT11" s="24">
        <f>'[3]High Point %'!E39</f>
        <v>106</v>
      </c>
      <c r="AU11" s="24">
        <f>'[3]High Point %'!F39</f>
        <v>68</v>
      </c>
      <c r="AV11" s="23">
        <f>'[3]High Point %'!D39</f>
        <v>64.15094339622641</v>
      </c>
      <c r="AW11" s="24" t="str">
        <f>IF(ISBLANK('[3]High Point %'!G39),"",IF(AR11&gt;=AU$5,"qualify","not qualify"))</f>
        <v>qualify</v>
      </c>
      <c r="AX11" s="22">
        <f>'[3]High Point %'!C39</f>
        <v>6</v>
      </c>
      <c r="AY11" s="37">
        <f t="shared" si="0"/>
        <v>4</v>
      </c>
      <c r="BA11" s="26">
        <v>9</v>
      </c>
    </row>
    <row r="12" spans="2:53" ht="17.25" x14ac:dyDescent="0.25">
      <c r="B12" s="37">
        <f t="shared" si="1"/>
        <v>5</v>
      </c>
      <c r="C12" s="19" t="str">
        <f>'[3]High Point %'!G11</f>
        <v>Fontenot, Allison</v>
      </c>
      <c r="D12" s="20">
        <f>'[3]High Point %'!I12</f>
        <v>1</v>
      </c>
      <c r="E12" s="21">
        <f>'[3]High Point %'!J12</f>
        <v>1</v>
      </c>
      <c r="F12" s="22" t="str">
        <f>'[3]High Point %'!K12</f>
        <v/>
      </c>
      <c r="G12" s="20" t="str">
        <f>'[3]High Point %'!L12</f>
        <v/>
      </c>
      <c r="H12" s="21" t="str">
        <f>'[3]High Point %'!M12</f>
        <v/>
      </c>
      <c r="I12" s="22" t="str">
        <f>'[3]High Point %'!N12</f>
        <v/>
      </c>
      <c r="J12" s="20" t="str">
        <f>'[3]High Point %'!O12</f>
        <v/>
      </c>
      <c r="K12" s="21" t="str">
        <f>'[3]High Point %'!P12</f>
        <v/>
      </c>
      <c r="L12" s="22" t="str">
        <f>'[3]High Point %'!Q12</f>
        <v/>
      </c>
      <c r="M12" s="20" t="str">
        <f>'[3]High Point %'!R12</f>
        <v/>
      </c>
      <c r="N12" s="21" t="str">
        <f>'[3]High Point %'!S12</f>
        <v/>
      </c>
      <c r="O12" s="22" t="str">
        <f>'[3]High Point %'!T12</f>
        <v/>
      </c>
      <c r="P12" s="20" t="str">
        <f>'[3]High Point %'!U12</f>
        <v/>
      </c>
      <c r="Q12" s="21" t="str">
        <f>'[3]High Point %'!V12</f>
        <v/>
      </c>
      <c r="R12" s="22" t="str">
        <f>'[3]High Point %'!W12</f>
        <v/>
      </c>
      <c r="S12" s="20" t="str">
        <f>'[3]High Point %'!X12</f>
        <v/>
      </c>
      <c r="T12" s="21" t="str">
        <f>'[3]High Point %'!Y12</f>
        <v/>
      </c>
      <c r="U12" s="22" t="str">
        <f>'[3]High Point %'!Z12</f>
        <v/>
      </c>
      <c r="V12" s="20">
        <f>'[3]High Point %'!AA12</f>
        <v>4</v>
      </c>
      <c r="W12" s="21">
        <f>'[3]High Point %'!AB12</f>
        <v>6</v>
      </c>
      <c r="X12" s="22">
        <f>'[3]High Point %'!AC12</f>
        <v>11</v>
      </c>
      <c r="Y12" s="20">
        <f>'[3]High Point %'!AD12</f>
        <v>4</v>
      </c>
      <c r="Z12" s="21" t="str">
        <f>'[3]High Point %'!AE12</f>
        <v/>
      </c>
      <c r="AA12" s="22" t="str">
        <f>'[3]High Point %'!AF12</f>
        <v/>
      </c>
      <c r="AB12" s="20" t="str">
        <f>'[3]High Point %'!AG12</f>
        <v/>
      </c>
      <c r="AC12" s="21" t="str">
        <f>'[3]High Point %'!AH12</f>
        <v/>
      </c>
      <c r="AD12" s="22" t="str">
        <f>'[3]High Point %'!AI12</f>
        <v/>
      </c>
      <c r="AE12" s="20" t="str">
        <f>'[3]High Point %'!AJ12</f>
        <v>15%-discard</v>
      </c>
      <c r="AF12" s="21">
        <f>'[3]High Point %'!AK12</f>
        <v>5</v>
      </c>
      <c r="AG12" s="22" t="str">
        <f>'[3]High Point %'!AL12</f>
        <v>23%-discard</v>
      </c>
      <c r="AH12" s="20">
        <f>'[3]High Point %'!AM12</f>
        <v>4</v>
      </c>
      <c r="AI12" s="21">
        <f>'[3]High Point %'!AN12</f>
        <v>2</v>
      </c>
      <c r="AJ12" s="22">
        <f>'[3]High Point %'!AO12</f>
        <v>3</v>
      </c>
      <c r="AK12" s="20">
        <f>'[3]High Point %'!AP12</f>
        <v>6</v>
      </c>
      <c r="AL12" s="21">
        <f>'[3]High Point %'!AQ12</f>
        <v>5</v>
      </c>
      <c r="AM12" s="22">
        <f>'[3]High Point %'!AR12</f>
        <v>5</v>
      </c>
      <c r="AN12" s="20" t="str">
        <f>'[3]High Point %'!AS12</f>
        <v/>
      </c>
      <c r="AO12" s="21">
        <f>'[3]High Point %'!AT12</f>
        <v>4</v>
      </c>
      <c r="AP12" s="22">
        <f>'[3]High Point %'!AU12</f>
        <v>4</v>
      </c>
      <c r="AR12" s="23">
        <f>'[3]High Point %'!AW11</f>
        <v>17</v>
      </c>
      <c r="AS12" s="23">
        <f>'[3]High Point %'!AX11</f>
        <v>2</v>
      </c>
      <c r="AT12" s="24">
        <f>'[3]High Point %'!E11</f>
        <v>132</v>
      </c>
      <c r="AU12" s="24">
        <f>'[3]High Point %'!F11</f>
        <v>65</v>
      </c>
      <c r="AV12" s="23">
        <f>'[3]High Point %'!D11</f>
        <v>49.242424242424242</v>
      </c>
      <c r="AW12" s="24" t="str">
        <f>IF(ISBLANK('[3]High Point %'!G11),"",IF(AR12&gt;=AU$5,"qualify","not qualify"))</f>
        <v>qualify</v>
      </c>
      <c r="AX12" s="22">
        <f>'[3]High Point %'!C11</f>
        <v>11</v>
      </c>
      <c r="AY12" s="37">
        <f t="shared" si="0"/>
        <v>5</v>
      </c>
      <c r="BA12" s="26">
        <v>4</v>
      </c>
    </row>
    <row r="13" spans="2:53" ht="17.25" x14ac:dyDescent="0.25">
      <c r="B13" s="37">
        <f t="shared" si="1"/>
        <v>6</v>
      </c>
      <c r="C13" s="19" t="str">
        <f>'[3]High Point %'!G47</f>
        <v>Knight, Tyler</v>
      </c>
      <c r="D13" s="20" t="str">
        <f>'[3]High Point %'!I48</f>
        <v/>
      </c>
      <c r="E13" s="21" t="str">
        <f>'[3]High Point %'!J48</f>
        <v/>
      </c>
      <c r="F13" s="22" t="str">
        <f>'[3]High Point %'!K48</f>
        <v/>
      </c>
      <c r="G13" s="20" t="str">
        <f>'[3]High Point %'!L48</f>
        <v/>
      </c>
      <c r="H13" s="21" t="str">
        <f>'[3]High Point %'!M48</f>
        <v/>
      </c>
      <c r="I13" s="22" t="str">
        <f>'[3]High Point %'!N48</f>
        <v/>
      </c>
      <c r="J13" s="20" t="str">
        <f>'[3]High Point %'!O48</f>
        <v/>
      </c>
      <c r="K13" s="21" t="str">
        <f>'[3]High Point %'!P48</f>
        <v/>
      </c>
      <c r="L13" s="22" t="str">
        <f>'[3]High Point %'!Q48</f>
        <v/>
      </c>
      <c r="M13" s="20" t="str">
        <f>'[3]High Point %'!R48</f>
        <v/>
      </c>
      <c r="N13" s="21" t="str">
        <f>'[3]High Point %'!S48</f>
        <v/>
      </c>
      <c r="O13" s="22" t="str">
        <f>'[3]High Point %'!T48</f>
        <v/>
      </c>
      <c r="P13" s="20" t="str">
        <f>'[3]High Point %'!U48</f>
        <v/>
      </c>
      <c r="Q13" s="21" t="str">
        <f>'[3]High Point %'!V48</f>
        <v/>
      </c>
      <c r="R13" s="22" t="str">
        <f>'[3]High Point %'!W48</f>
        <v/>
      </c>
      <c r="S13" s="20" t="str">
        <f>'[3]High Point %'!X48</f>
        <v/>
      </c>
      <c r="T13" s="21" t="str">
        <f>'[3]High Point %'!Y48</f>
        <v/>
      </c>
      <c r="U13" s="22" t="str">
        <f>'[3]High Point %'!Z48</f>
        <v/>
      </c>
      <c r="V13" s="20">
        <f>'[3]High Point %'!AA48</f>
        <v>5</v>
      </c>
      <c r="W13" s="21" t="str">
        <f>'[3]High Point %'!AB48</f>
        <v>17%-disard</v>
      </c>
      <c r="X13" s="22">
        <f>'[3]High Point %'!AC48</f>
        <v>3</v>
      </c>
      <c r="Y13" s="20">
        <f>'[3]High Point %'!AD48</f>
        <v>3</v>
      </c>
      <c r="Z13" s="21">
        <f>'[3]High Point %'!AE48</f>
        <v>3</v>
      </c>
      <c r="AA13" s="22">
        <f>'[3]High Point %'!AF48</f>
        <v>2</v>
      </c>
      <c r="AB13" s="20" t="str">
        <f>'[3]High Point %'!AG48</f>
        <v/>
      </c>
      <c r="AC13" s="21" t="str">
        <f>'[3]High Point %'!AH48</f>
        <v/>
      </c>
      <c r="AD13" s="22" t="str">
        <f>'[3]High Point %'!AI48</f>
        <v/>
      </c>
      <c r="AE13" s="20">
        <f>'[3]High Point %'!AJ48</f>
        <v>12</v>
      </c>
      <c r="AF13" s="21">
        <f>'[3]High Point %'!AK48</f>
        <v>11</v>
      </c>
      <c r="AG13" s="22">
        <f>'[3]High Point %'!AL48</f>
        <v>4</v>
      </c>
      <c r="AH13" s="20" t="str">
        <f>'[3]High Point %'!AM48</f>
        <v/>
      </c>
      <c r="AI13" s="21" t="str">
        <f>'[3]High Point %'!AN48</f>
        <v/>
      </c>
      <c r="AJ13" s="22" t="str">
        <f>'[3]High Point %'!AO48</f>
        <v/>
      </c>
      <c r="AK13" s="20" t="str">
        <f>'[3]High Point %'!AP48</f>
        <v>10%-discard</v>
      </c>
      <c r="AL13" s="21">
        <f>'[3]High Point %'!AQ48</f>
        <v>4</v>
      </c>
      <c r="AM13" s="22">
        <f>'[3]High Point %'!AR48</f>
        <v>3</v>
      </c>
      <c r="AN13" s="20" t="str">
        <f>'[3]High Point %'!AS48</f>
        <v/>
      </c>
      <c r="AO13" s="21" t="str">
        <f>'[3]High Point %'!AT48</f>
        <v/>
      </c>
      <c r="AP13" s="22" t="str">
        <f>'[3]High Point %'!AU48</f>
        <v/>
      </c>
      <c r="AR13" s="23">
        <f>'[3]High Point %'!AW47</f>
        <v>12</v>
      </c>
      <c r="AS13" s="23">
        <f>'[3]High Point %'!AX47</f>
        <v>2</v>
      </c>
      <c r="AT13" s="24">
        <f>'[3]High Point %'!E47</f>
        <v>104</v>
      </c>
      <c r="AU13" s="24">
        <f>'[3]High Point %'!F47</f>
        <v>50</v>
      </c>
      <c r="AV13" s="23">
        <f>'[3]High Point %'!D47</f>
        <v>48.07692307692308</v>
      </c>
      <c r="AW13" s="24" t="str">
        <f>IF(ISBLANK('[3]High Point %'!G47),"",IF(AR13&gt;=AU$5,"qualify","not qualify"))</f>
        <v>qualify</v>
      </c>
      <c r="AX13" s="22">
        <f>'[3]High Point %'!C47</f>
        <v>12</v>
      </c>
      <c r="AY13" s="37">
        <f t="shared" si="0"/>
        <v>6</v>
      </c>
      <c r="BA13" s="26">
        <v>11</v>
      </c>
    </row>
    <row r="14" spans="2:53" ht="17.25" x14ac:dyDescent="0.25">
      <c r="B14" s="37">
        <f t="shared" si="1"/>
        <v>7</v>
      </c>
      <c r="C14" s="19" t="str">
        <f>'[3]High Point %'!G19</f>
        <v>van Zeeland, Frans</v>
      </c>
      <c r="D14" s="20">
        <f>'[3]High Point %'!I20</f>
        <v>2</v>
      </c>
      <c r="E14" s="21">
        <f>'[3]High Point %'!J20</f>
        <v>2</v>
      </c>
      <c r="F14" s="22">
        <f>'[3]High Point %'!K20</f>
        <v>1</v>
      </c>
      <c r="G14" s="20" t="str">
        <f>'[3]High Point %'!L20</f>
        <v/>
      </c>
      <c r="H14" s="21" t="str">
        <f>'[3]High Point %'!M20</f>
        <v/>
      </c>
      <c r="I14" s="22" t="str">
        <f>'[3]High Point %'!N20</f>
        <v/>
      </c>
      <c r="J14" s="20" t="str">
        <f>'[3]High Point %'!O20</f>
        <v/>
      </c>
      <c r="K14" s="21" t="str">
        <f>'[3]High Point %'!P20</f>
        <v/>
      </c>
      <c r="L14" s="22" t="str">
        <f>'[3]High Point %'!Q20</f>
        <v/>
      </c>
      <c r="M14" s="20" t="str">
        <f>'[3]High Point %'!R20</f>
        <v/>
      </c>
      <c r="N14" s="21" t="str">
        <f>'[3]High Point %'!S20</f>
        <v/>
      </c>
      <c r="O14" s="22" t="str">
        <f>'[3]High Point %'!T20</f>
        <v/>
      </c>
      <c r="P14" s="20" t="str">
        <f>'[3]High Point %'!U20</f>
        <v/>
      </c>
      <c r="Q14" s="21" t="str">
        <f>'[3]High Point %'!V20</f>
        <v/>
      </c>
      <c r="R14" s="22" t="str">
        <f>'[3]High Point %'!W20</f>
        <v/>
      </c>
      <c r="S14" s="20" t="str">
        <f>'[3]High Point %'!X20</f>
        <v/>
      </c>
      <c r="T14" s="21" t="str">
        <f>'[3]High Point %'!Y20</f>
        <v/>
      </c>
      <c r="U14" s="22" t="str">
        <f>'[3]High Point %'!Z20</f>
        <v/>
      </c>
      <c r="V14" s="20">
        <f>'[3]High Point %'!AA20</f>
        <v>8</v>
      </c>
      <c r="W14" s="21">
        <f>'[3]High Point %'!AB20</f>
        <v>9</v>
      </c>
      <c r="X14" s="22">
        <f>'[3]High Point %'!AC20</f>
        <v>2</v>
      </c>
      <c r="Y14" s="20" t="str">
        <f>'[3]High Point %'!AD20</f>
        <v/>
      </c>
      <c r="Z14" s="21" t="str">
        <f>'[3]High Point %'!AE20</f>
        <v/>
      </c>
      <c r="AA14" s="22" t="str">
        <f>'[3]High Point %'!AF20</f>
        <v/>
      </c>
      <c r="AB14" s="20" t="str">
        <f>'[3]High Point %'!AG20</f>
        <v/>
      </c>
      <c r="AC14" s="21" t="str">
        <f>'[3]High Point %'!AH20</f>
        <v/>
      </c>
      <c r="AD14" s="22" t="str">
        <f>'[3]High Point %'!AI20</f>
        <v/>
      </c>
      <c r="AE14" s="20" t="str">
        <f>'[3]High Point %'!AJ20</f>
        <v>8%-discard</v>
      </c>
      <c r="AF14" s="21">
        <f>'[3]High Point %'!AK20</f>
        <v>9</v>
      </c>
      <c r="AG14" s="22">
        <f>'[3]High Point %'!AL20</f>
        <v>2</v>
      </c>
      <c r="AH14" s="20" t="str">
        <f>'[3]High Point %'!AM20</f>
        <v>14%-discard</v>
      </c>
      <c r="AI14" s="21">
        <f>'[3]High Point %'!AN20</f>
        <v>1</v>
      </c>
      <c r="AJ14" s="22">
        <f>'[3]High Point %'!AO20</f>
        <v>1</v>
      </c>
      <c r="AK14" s="20">
        <f>'[3]High Point %'!AP20</f>
        <v>4</v>
      </c>
      <c r="AL14" s="21">
        <f>'[3]High Point %'!AQ20</f>
        <v>3</v>
      </c>
      <c r="AM14" s="22">
        <f>'[3]High Point %'!AR20</f>
        <v>2</v>
      </c>
      <c r="AN14" s="20" t="str">
        <f>'[3]High Point %'!AS20</f>
        <v/>
      </c>
      <c r="AO14" s="21" t="str">
        <f>'[3]High Point %'!AT20</f>
        <v/>
      </c>
      <c r="AP14" s="22" t="str">
        <f>'[3]High Point %'!AU20</f>
        <v/>
      </c>
      <c r="AR14" s="23">
        <f>'[3]High Point %'!AW19</f>
        <v>15</v>
      </c>
      <c r="AS14" s="23">
        <f>'[3]High Point %'!AX19</f>
        <v>2</v>
      </c>
      <c r="AT14" s="24">
        <f>'[3]High Point %'!E19</f>
        <v>116</v>
      </c>
      <c r="AU14" s="24">
        <f>'[3]High Point %'!F19</f>
        <v>46</v>
      </c>
      <c r="AV14" s="23">
        <f>'[3]High Point %'!D19</f>
        <v>39.655172413793103</v>
      </c>
      <c r="AW14" s="24" t="str">
        <f>IF(ISBLANK('[3]High Point %'!G19),"",IF(AR14&gt;=AU$5,"qualify","not qualify"))</f>
        <v>qualify</v>
      </c>
      <c r="AX14" s="22">
        <f>'[3]High Point %'!C19</f>
        <v>14</v>
      </c>
      <c r="AY14" s="37">
        <f t="shared" si="0"/>
        <v>7</v>
      </c>
      <c r="BA14" s="26">
        <v>3</v>
      </c>
    </row>
    <row r="15" spans="2:53" ht="17.25" x14ac:dyDescent="0.25">
      <c r="B15" s="37">
        <f t="shared" si="1"/>
        <v>8</v>
      </c>
      <c r="C15" s="19" t="str">
        <f>'[3]High Point %'!G55</f>
        <v>Parker, William</v>
      </c>
      <c r="D15" s="20" t="str">
        <f>'[3]High Point %'!I56</f>
        <v/>
      </c>
      <c r="E15" s="21" t="str">
        <f>'[3]High Point %'!J56</f>
        <v/>
      </c>
      <c r="F15" s="22" t="str">
        <f>'[3]High Point %'!K56</f>
        <v/>
      </c>
      <c r="G15" s="20" t="str">
        <f>'[3]High Point %'!L56</f>
        <v/>
      </c>
      <c r="H15" s="21" t="str">
        <f>'[3]High Point %'!M56</f>
        <v/>
      </c>
      <c r="I15" s="22" t="str">
        <f>'[3]High Point %'!N56</f>
        <v/>
      </c>
      <c r="J15" s="20" t="str">
        <f>'[3]High Point %'!O56</f>
        <v/>
      </c>
      <c r="K15" s="21" t="str">
        <f>'[3]High Point %'!P56</f>
        <v/>
      </c>
      <c r="L15" s="22" t="str">
        <f>'[3]High Point %'!Q56</f>
        <v/>
      </c>
      <c r="M15" s="20" t="str">
        <f>'[3]High Point %'!R56</f>
        <v/>
      </c>
      <c r="N15" s="21" t="str">
        <f>'[3]High Point %'!S56</f>
        <v/>
      </c>
      <c r="O15" s="22" t="str">
        <f>'[3]High Point %'!T56</f>
        <v/>
      </c>
      <c r="P15" s="20" t="str">
        <f>'[3]High Point %'!U56</f>
        <v/>
      </c>
      <c r="Q15" s="21" t="str">
        <f>'[3]High Point %'!V56</f>
        <v/>
      </c>
      <c r="R15" s="22" t="str">
        <f>'[3]High Point %'!W56</f>
        <v/>
      </c>
      <c r="S15" s="20" t="str">
        <f>'[3]High Point %'!X56</f>
        <v/>
      </c>
      <c r="T15" s="21" t="str">
        <f>'[3]High Point %'!Y56</f>
        <v/>
      </c>
      <c r="U15" s="22" t="str">
        <f>'[3]High Point %'!Z56</f>
        <v/>
      </c>
      <c r="V15" s="20">
        <f>'[3]High Point %'!AA56</f>
        <v>2</v>
      </c>
      <c r="W15" s="21">
        <f>'[3]High Point %'!AB56</f>
        <v>1</v>
      </c>
      <c r="X15" s="38" t="str">
        <f>'[3]High Point %'!AC56</f>
        <v>0%-discard</v>
      </c>
      <c r="Y15" s="20">
        <f>'[3]High Point %'!AD56</f>
        <v>5</v>
      </c>
      <c r="Z15" s="21">
        <f>'[3]High Point %'!AE56</f>
        <v>2</v>
      </c>
      <c r="AA15" s="22">
        <f>'[3]High Point %'!AF56</f>
        <v>1</v>
      </c>
      <c r="AB15" s="20">
        <f>'[3]High Point %'!AG56</f>
        <v>2</v>
      </c>
      <c r="AC15" s="21" t="str">
        <f>'[3]High Point %'!AH56</f>
        <v/>
      </c>
      <c r="AD15" s="22" t="str">
        <f>'[3]High Point %'!AI56</f>
        <v/>
      </c>
      <c r="AE15" s="20">
        <f>'[3]High Point %'!AJ56</f>
        <v>5</v>
      </c>
      <c r="AF15" s="21" t="s">
        <v>75</v>
      </c>
      <c r="AG15" s="22">
        <f>'[3]High Point %'!AL56</f>
        <v>8</v>
      </c>
      <c r="AH15" s="20" t="str">
        <f>'[3]High Point %'!AM56</f>
        <v/>
      </c>
      <c r="AI15" s="21" t="str">
        <f>'[3]High Point %'!AN56</f>
        <v/>
      </c>
      <c r="AJ15" s="22" t="str">
        <f>'[3]High Point %'!AO56</f>
        <v/>
      </c>
      <c r="AK15" s="20">
        <f>'[3]High Point %'!AP56</f>
        <v>5</v>
      </c>
      <c r="AL15" s="21">
        <f>'[3]High Point %'!AQ56</f>
        <v>8</v>
      </c>
      <c r="AM15" s="22">
        <f>'[3]High Point %'!AR56</f>
        <v>4</v>
      </c>
      <c r="AN15" s="20" t="str">
        <f>'[3]High Point %'!AS56</f>
        <v/>
      </c>
      <c r="AO15" s="21" t="str">
        <f>'[3]High Point %'!AT56</f>
        <v/>
      </c>
      <c r="AP15" s="22" t="str">
        <f>'[3]High Point %'!AU56</f>
        <v/>
      </c>
      <c r="AR15" s="23">
        <f>'[3]High Point %'!AW55</f>
        <v>13</v>
      </c>
      <c r="AS15" s="23">
        <f>'[3]High Point %'!AX55</f>
        <v>2</v>
      </c>
      <c r="AT15" s="24">
        <f>'[3]High Point %'!E55</f>
        <v>110</v>
      </c>
      <c r="AU15" s="24">
        <f>'[3]High Point %'!F55</f>
        <v>43</v>
      </c>
      <c r="AV15" s="23">
        <f>'[3]High Point %'!D55</f>
        <v>39.090909090909093</v>
      </c>
      <c r="AW15" s="24" t="str">
        <f>IF(ISBLANK('[3]High Point %'!G55),"",IF(AR15&gt;=AU$5,"qualify","not qualify"))</f>
        <v>qualify</v>
      </c>
      <c r="AX15" s="22">
        <f>'[3]High Point %'!C55</f>
        <v>15</v>
      </c>
      <c r="AY15" s="37">
        <f t="shared" si="0"/>
        <v>8</v>
      </c>
      <c r="BA15" s="26">
        <v>13</v>
      </c>
    </row>
    <row r="16" spans="2:53" ht="17.25" x14ac:dyDescent="0.25">
      <c r="B16" s="37"/>
      <c r="C16" s="88" t="str">
        <f>'[3]High Point %'!G63</f>
        <v>Busby, Bruce</v>
      </c>
      <c r="D16" s="89" t="str">
        <f>'[3]High Point %'!I64</f>
        <v/>
      </c>
      <c r="E16" s="90" t="str">
        <f>'[3]High Point %'!J64</f>
        <v/>
      </c>
      <c r="F16" s="91" t="str">
        <f>'[3]High Point %'!K64</f>
        <v/>
      </c>
      <c r="G16" s="89" t="str">
        <f>'[3]High Point %'!L64</f>
        <v/>
      </c>
      <c r="H16" s="90" t="str">
        <f>'[3]High Point %'!M64</f>
        <v/>
      </c>
      <c r="I16" s="91" t="str">
        <f>'[3]High Point %'!N64</f>
        <v/>
      </c>
      <c r="J16" s="89" t="str">
        <f>'[3]High Point %'!O64</f>
        <v/>
      </c>
      <c r="K16" s="90" t="str">
        <f>'[3]High Point %'!P64</f>
        <v/>
      </c>
      <c r="L16" s="91" t="str">
        <f>'[3]High Point %'!Q64</f>
        <v/>
      </c>
      <c r="M16" s="89" t="str">
        <f>'[3]High Point %'!R64</f>
        <v/>
      </c>
      <c r="N16" s="90" t="str">
        <f>'[3]High Point %'!S64</f>
        <v/>
      </c>
      <c r="O16" s="91" t="str">
        <f>'[3]High Point %'!T64</f>
        <v/>
      </c>
      <c r="P16" s="89" t="str">
        <f>'[3]High Point %'!U64</f>
        <v/>
      </c>
      <c r="Q16" s="90" t="str">
        <f>'[3]High Point %'!V64</f>
        <v/>
      </c>
      <c r="R16" s="91" t="str">
        <f>'[3]High Point %'!W64</f>
        <v/>
      </c>
      <c r="S16" s="89" t="str">
        <f>'[3]High Point %'!X64</f>
        <v/>
      </c>
      <c r="T16" s="90" t="str">
        <f>'[3]High Point %'!Y64</f>
        <v/>
      </c>
      <c r="U16" s="91" t="str">
        <f>'[3]High Point %'!Z64</f>
        <v/>
      </c>
      <c r="V16" s="89" t="str">
        <f>'[3]High Point %'!AA64</f>
        <v/>
      </c>
      <c r="W16" s="90" t="str">
        <f>'[3]High Point %'!AB64</f>
        <v/>
      </c>
      <c r="X16" s="91" t="str">
        <f>'[3]High Point %'!AC64</f>
        <v/>
      </c>
      <c r="Y16" s="89" t="str">
        <f>'[3]High Point %'!AD64</f>
        <v/>
      </c>
      <c r="Z16" s="90" t="str">
        <f>'[3]High Point %'!AE64</f>
        <v/>
      </c>
      <c r="AA16" s="91" t="str">
        <f>'[3]High Point %'!AF64</f>
        <v/>
      </c>
      <c r="AB16" s="89">
        <f>'[3]High Point %'!AG64</f>
        <v>8</v>
      </c>
      <c r="AC16" s="90" t="str">
        <f>'[3]High Point %'!AH64</f>
        <v/>
      </c>
      <c r="AD16" s="91" t="str">
        <f>'[3]High Point %'!AI64</f>
        <v/>
      </c>
      <c r="AE16" s="89" t="str">
        <f>'[3]High Point %'!AJ64</f>
        <v/>
      </c>
      <c r="AF16" s="90" t="str">
        <f>'[3]High Point %'!AK64</f>
        <v/>
      </c>
      <c r="AG16" s="91" t="str">
        <f>'[3]High Point %'!AL64</f>
        <v/>
      </c>
      <c r="AH16" s="89" t="str">
        <f>'[3]High Point %'!AM64</f>
        <v/>
      </c>
      <c r="AI16" s="90" t="str">
        <f>'[3]High Point %'!AN64</f>
        <v/>
      </c>
      <c r="AJ16" s="91" t="str">
        <f>'[3]High Point %'!AO64</f>
        <v/>
      </c>
      <c r="AK16" s="89" t="str">
        <f>'[3]High Point %'!AP64</f>
        <v/>
      </c>
      <c r="AL16" s="90" t="str">
        <f>'[3]High Point %'!AQ64</f>
        <v/>
      </c>
      <c r="AM16" s="91" t="str">
        <f>'[3]High Point %'!AR64</f>
        <v/>
      </c>
      <c r="AN16" s="89">
        <f>'[3]High Point %'!AS64</f>
        <v>4</v>
      </c>
      <c r="AO16" s="90">
        <f>'[3]High Point %'!AT64</f>
        <v>5</v>
      </c>
      <c r="AP16" s="91">
        <f>'[3]High Point %'!AU64</f>
        <v>8</v>
      </c>
      <c r="AQ16" s="92"/>
      <c r="AR16" s="93">
        <f>'[3]High Point %'!AW63</f>
        <v>4</v>
      </c>
      <c r="AS16" s="93">
        <f>'[3]High Point %'!AX63</f>
        <v>0</v>
      </c>
      <c r="AT16" s="94">
        <f>'[3]High Point %'!E63</f>
        <v>31</v>
      </c>
      <c r="AU16" s="94">
        <f>'[3]High Point %'!F63</f>
        <v>25</v>
      </c>
      <c r="AV16" s="93">
        <f>'[3]High Point %'!D63</f>
        <v>80.645161290322577</v>
      </c>
      <c r="AW16" s="94" t="str">
        <f>IF(ISBLANK('[3]High Point %'!G63),"",IF(AR16&gt;=AU$5,"qualify","not qualify"))</f>
        <v>not qualify</v>
      </c>
      <c r="AX16" s="21">
        <f>'[3]High Point %'!C63</f>
        <v>3</v>
      </c>
      <c r="AY16" s="39"/>
      <c r="BA16" s="26">
        <v>15</v>
      </c>
    </row>
    <row r="17" spans="2:53" ht="17.25" x14ac:dyDescent="0.25">
      <c r="B17" s="37"/>
      <c r="C17" s="88" t="str">
        <f>'[3]High Point %'!G67</f>
        <v>Kafsky, Chris</v>
      </c>
      <c r="D17" s="89" t="str">
        <f>'[3]High Point %'!I68</f>
        <v/>
      </c>
      <c r="E17" s="90" t="str">
        <f>'[3]High Point %'!J68</f>
        <v/>
      </c>
      <c r="F17" s="91" t="str">
        <f>'[3]High Point %'!K68</f>
        <v/>
      </c>
      <c r="G17" s="89" t="str">
        <f>'[3]High Point %'!L68</f>
        <v/>
      </c>
      <c r="H17" s="90" t="str">
        <f>'[3]High Point %'!M68</f>
        <v/>
      </c>
      <c r="I17" s="91" t="str">
        <f>'[3]High Point %'!N68</f>
        <v/>
      </c>
      <c r="J17" s="89" t="str">
        <f>'[3]High Point %'!O68</f>
        <v/>
      </c>
      <c r="K17" s="90" t="str">
        <f>'[3]High Point %'!P68</f>
        <v/>
      </c>
      <c r="L17" s="91" t="str">
        <f>'[3]High Point %'!Q68</f>
        <v/>
      </c>
      <c r="M17" s="89" t="str">
        <f>'[3]High Point %'!R68</f>
        <v/>
      </c>
      <c r="N17" s="90" t="str">
        <f>'[3]High Point %'!S68</f>
        <v/>
      </c>
      <c r="O17" s="91" t="str">
        <f>'[3]High Point %'!T68</f>
        <v/>
      </c>
      <c r="P17" s="89" t="str">
        <f>'[3]High Point %'!U68</f>
        <v/>
      </c>
      <c r="Q17" s="90" t="str">
        <f>'[3]High Point %'!V68</f>
        <v/>
      </c>
      <c r="R17" s="91" t="str">
        <f>'[3]High Point %'!W68</f>
        <v/>
      </c>
      <c r="S17" s="89" t="str">
        <f>'[3]High Point %'!X68</f>
        <v/>
      </c>
      <c r="T17" s="90" t="str">
        <f>'[3]High Point %'!Y68</f>
        <v/>
      </c>
      <c r="U17" s="91" t="str">
        <f>'[3]High Point %'!Z68</f>
        <v/>
      </c>
      <c r="V17" s="89" t="str">
        <f>'[3]High Point %'!AA68</f>
        <v/>
      </c>
      <c r="W17" s="90" t="str">
        <f>'[3]High Point %'!AB68</f>
        <v/>
      </c>
      <c r="X17" s="91" t="str">
        <f>'[3]High Point %'!AC68</f>
        <v/>
      </c>
      <c r="Y17" s="89" t="str">
        <f>'[3]High Point %'!AD68</f>
        <v/>
      </c>
      <c r="Z17" s="90" t="str">
        <f>'[3]High Point %'!AE68</f>
        <v/>
      </c>
      <c r="AA17" s="91" t="str">
        <f>'[3]High Point %'!AF68</f>
        <v/>
      </c>
      <c r="AB17" s="89">
        <f>'[3]High Point %'!AG68</f>
        <v>7</v>
      </c>
      <c r="AC17" s="90" t="str">
        <f>'[3]High Point %'!AH68</f>
        <v/>
      </c>
      <c r="AD17" s="91" t="str">
        <f>'[3]High Point %'!AI68</f>
        <v/>
      </c>
      <c r="AE17" s="89" t="str">
        <f>'[3]High Point %'!AJ68</f>
        <v/>
      </c>
      <c r="AF17" s="90" t="str">
        <f>'[3]High Point %'!AK68</f>
        <v/>
      </c>
      <c r="AG17" s="91" t="str">
        <f>'[3]High Point %'!AL68</f>
        <v/>
      </c>
      <c r="AH17" s="89" t="str">
        <f>'[3]High Point %'!AM68</f>
        <v/>
      </c>
      <c r="AI17" s="90" t="str">
        <f>'[3]High Point %'!AN68</f>
        <v/>
      </c>
      <c r="AJ17" s="91" t="str">
        <f>'[3]High Point %'!AO68</f>
        <v/>
      </c>
      <c r="AK17" s="89" t="str">
        <f>'[3]High Point %'!AP68</f>
        <v/>
      </c>
      <c r="AL17" s="90" t="str">
        <f>'[3]High Point %'!AQ68</f>
        <v/>
      </c>
      <c r="AM17" s="91" t="str">
        <f>'[3]High Point %'!AR68</f>
        <v/>
      </c>
      <c r="AN17" s="89" t="str">
        <f>'[3]High Point %'!AS68</f>
        <v/>
      </c>
      <c r="AO17" s="90" t="str">
        <f>'[3]High Point %'!AT68</f>
        <v/>
      </c>
      <c r="AP17" s="91" t="str">
        <f>'[3]High Point %'!AU68</f>
        <v/>
      </c>
      <c r="AQ17" s="92"/>
      <c r="AR17" s="93">
        <f>'[3]High Point %'!AW67</f>
        <v>1</v>
      </c>
      <c r="AS17" s="93">
        <f>'[3]High Point %'!AX67</f>
        <v>0</v>
      </c>
      <c r="AT17" s="94">
        <f>'[3]High Point %'!E67</f>
        <v>9</v>
      </c>
      <c r="AU17" s="94">
        <f>'[3]High Point %'!F67</f>
        <v>7</v>
      </c>
      <c r="AV17" s="93">
        <f>'[3]High Point %'!D67</f>
        <v>77.777777777777786</v>
      </c>
      <c r="AW17" s="94" t="str">
        <f>IF(ISBLANK('[3]High Point %'!G67),"",IF(AR17&gt;=AU$5,"qualify","not qualify"))</f>
        <v>not qualify</v>
      </c>
      <c r="AX17" s="21">
        <f>'[3]High Point %'!C67</f>
        <v>4</v>
      </c>
      <c r="AY17" s="39"/>
      <c r="BA17" s="26">
        <v>16</v>
      </c>
    </row>
    <row r="18" spans="2:53" ht="17.25" x14ac:dyDescent="0.25">
      <c r="B18" s="37"/>
      <c r="C18" s="88" t="str">
        <f>'[3]High Point %'!G35</f>
        <v>Mathews, Greg</v>
      </c>
      <c r="D18" s="89" t="str">
        <f>'[3]High Point %'!I36</f>
        <v/>
      </c>
      <c r="E18" s="90" t="str">
        <f>'[3]High Point %'!J36</f>
        <v/>
      </c>
      <c r="F18" s="91" t="str">
        <f>'[3]High Point %'!K36</f>
        <v/>
      </c>
      <c r="G18" s="89" t="str">
        <f>'[3]High Point %'!L36</f>
        <v/>
      </c>
      <c r="H18" s="90" t="str">
        <f>'[3]High Point %'!M36</f>
        <v/>
      </c>
      <c r="I18" s="91" t="str">
        <f>'[3]High Point %'!N36</f>
        <v/>
      </c>
      <c r="J18" s="89" t="str">
        <f>'[3]High Point %'!O36</f>
        <v/>
      </c>
      <c r="K18" s="90" t="str">
        <f>'[3]High Point %'!P36</f>
        <v/>
      </c>
      <c r="L18" s="91" t="str">
        <f>'[3]High Point %'!Q36</f>
        <v/>
      </c>
      <c r="M18" s="89" t="str">
        <f>'[3]High Point %'!R36</f>
        <v/>
      </c>
      <c r="N18" s="90" t="str">
        <f>'[3]High Point %'!S36</f>
        <v/>
      </c>
      <c r="O18" s="91" t="str">
        <f>'[3]High Point %'!T36</f>
        <v/>
      </c>
      <c r="P18" s="89" t="str">
        <f>'[3]High Point %'!U36</f>
        <v/>
      </c>
      <c r="Q18" s="90" t="str">
        <f>'[3]High Point %'!V36</f>
        <v/>
      </c>
      <c r="R18" s="91" t="str">
        <f>'[3]High Point %'!W36</f>
        <v/>
      </c>
      <c r="S18" s="89" t="str">
        <f>'[3]High Point %'!X36</f>
        <v/>
      </c>
      <c r="T18" s="90" t="str">
        <f>'[3]High Point %'!Y36</f>
        <v/>
      </c>
      <c r="U18" s="91" t="str">
        <f>'[3]High Point %'!Z36</f>
        <v/>
      </c>
      <c r="V18" s="89">
        <f>'[3]High Point %'!AA36</f>
        <v>9</v>
      </c>
      <c r="W18" s="90">
        <f>'[3]High Point %'!AB36</f>
        <v>5</v>
      </c>
      <c r="X18" s="91">
        <f>'[3]High Point %'!AC36</f>
        <v>7</v>
      </c>
      <c r="Y18" s="89">
        <f>'[3]High Point %'!AD36</f>
        <v>7</v>
      </c>
      <c r="Z18" s="90" t="str">
        <f>'[3]High Point %'!AE36</f>
        <v/>
      </c>
      <c r="AA18" s="91">
        <f>'[3]High Point %'!AF36</f>
        <v>3</v>
      </c>
      <c r="AB18" s="89" t="str">
        <f>'[3]High Point %'!AG36</f>
        <v/>
      </c>
      <c r="AC18" s="90" t="str">
        <f>'[3]High Point %'!AH36</f>
        <v/>
      </c>
      <c r="AD18" s="91" t="str">
        <f>'[3]High Point %'!AI36</f>
        <v/>
      </c>
      <c r="AE18" s="89" t="str">
        <f>'[3]High Point %'!AJ36</f>
        <v/>
      </c>
      <c r="AF18" s="90" t="str">
        <f>'[3]High Point %'!AK36</f>
        <v/>
      </c>
      <c r="AG18" s="91" t="str">
        <f>'[3]High Point %'!AL36</f>
        <v/>
      </c>
      <c r="AH18" s="89" t="str">
        <f>'[3]High Point %'!AM36</f>
        <v/>
      </c>
      <c r="AI18" s="90" t="str">
        <f>'[3]High Point %'!AN36</f>
        <v/>
      </c>
      <c r="AJ18" s="91" t="str">
        <f>'[3]High Point %'!AO36</f>
        <v/>
      </c>
      <c r="AK18" s="89" t="str">
        <f>'[3]High Point %'!AP36</f>
        <v/>
      </c>
      <c r="AL18" s="90" t="str">
        <f>'[3]High Point %'!AQ36</f>
        <v/>
      </c>
      <c r="AM18" s="91" t="str">
        <f>'[3]High Point %'!AR36</f>
        <v/>
      </c>
      <c r="AN18" s="89" t="str">
        <f>'[3]High Point %'!AS36</f>
        <v/>
      </c>
      <c r="AO18" s="90" t="str">
        <f>'[3]High Point %'!AT36</f>
        <v/>
      </c>
      <c r="AP18" s="91" t="str">
        <f>'[3]High Point %'!AU36</f>
        <v/>
      </c>
      <c r="AQ18" s="92"/>
      <c r="AR18" s="93">
        <f>'[3]High Point %'!AW35</f>
        <v>5</v>
      </c>
      <c r="AS18" s="93">
        <f>'[3]High Point %'!AX35</f>
        <v>0</v>
      </c>
      <c r="AT18" s="94">
        <f>'[3]High Point %'!E35</f>
        <v>53</v>
      </c>
      <c r="AU18" s="94">
        <f>'[3]High Point %'!F35</f>
        <v>31</v>
      </c>
      <c r="AV18" s="93">
        <f>'[3]High Point %'!D35</f>
        <v>58.490566037735846</v>
      </c>
      <c r="AW18" s="94" t="str">
        <f>IF(ISBLANK('[3]High Point %'!G35),"",IF(AR18&gt;=AU$5,"qualify","not qualify"))</f>
        <v>not qualify</v>
      </c>
      <c r="AX18" s="21">
        <f>'[3]High Point %'!C35</f>
        <v>7</v>
      </c>
      <c r="AY18" s="39"/>
      <c r="BA18" s="26">
        <v>8</v>
      </c>
    </row>
    <row r="19" spans="2:53" ht="17.25" x14ac:dyDescent="0.25">
      <c r="B19" s="37"/>
      <c r="C19" s="88" t="str">
        <f>'[3]High Point %'!G71</f>
        <v>Fisher, Dennis</v>
      </c>
      <c r="D19" s="89" t="str">
        <f>'[3]High Point %'!I72</f>
        <v/>
      </c>
      <c r="E19" s="90" t="str">
        <f>'[3]High Point %'!J72</f>
        <v/>
      </c>
      <c r="F19" s="91" t="str">
        <f>'[3]High Point %'!K72</f>
        <v/>
      </c>
      <c r="G19" s="89" t="str">
        <f>'[3]High Point %'!L72</f>
        <v/>
      </c>
      <c r="H19" s="90" t="str">
        <f>'[3]High Point %'!M72</f>
        <v/>
      </c>
      <c r="I19" s="91" t="str">
        <f>'[3]High Point %'!N72</f>
        <v/>
      </c>
      <c r="J19" s="89" t="str">
        <f>'[3]High Point %'!O72</f>
        <v/>
      </c>
      <c r="K19" s="90" t="str">
        <f>'[3]High Point %'!P72</f>
        <v/>
      </c>
      <c r="L19" s="91" t="str">
        <f>'[3]High Point %'!Q72</f>
        <v/>
      </c>
      <c r="M19" s="89" t="str">
        <f>'[3]High Point %'!R72</f>
        <v/>
      </c>
      <c r="N19" s="90" t="str">
        <f>'[3]High Point %'!S72</f>
        <v/>
      </c>
      <c r="O19" s="91" t="str">
        <f>'[3]High Point %'!T72</f>
        <v/>
      </c>
      <c r="P19" s="89" t="str">
        <f>'[3]High Point %'!U72</f>
        <v/>
      </c>
      <c r="Q19" s="90" t="str">
        <f>'[3]High Point %'!V72</f>
        <v/>
      </c>
      <c r="R19" s="91" t="str">
        <f>'[3]High Point %'!W72</f>
        <v/>
      </c>
      <c r="S19" s="89" t="str">
        <f>'[3]High Point %'!X72</f>
        <v/>
      </c>
      <c r="T19" s="90" t="str">
        <f>'[3]High Point %'!Y72</f>
        <v/>
      </c>
      <c r="U19" s="91" t="str">
        <f>'[3]High Point %'!Z72</f>
        <v/>
      </c>
      <c r="V19" s="89" t="str">
        <f>'[3]High Point %'!AA72</f>
        <v/>
      </c>
      <c r="W19" s="90" t="str">
        <f>'[3]High Point %'!AB72</f>
        <v/>
      </c>
      <c r="X19" s="91" t="str">
        <f>'[3]High Point %'!AC72</f>
        <v/>
      </c>
      <c r="Y19" s="89" t="str">
        <f>'[3]High Point %'!AD72</f>
        <v/>
      </c>
      <c r="Z19" s="90" t="str">
        <f>'[3]High Point %'!AE72</f>
        <v/>
      </c>
      <c r="AA19" s="91" t="str">
        <f>'[3]High Point %'!AF72</f>
        <v/>
      </c>
      <c r="AB19" s="89">
        <f>'[3]High Point %'!AG72</f>
        <v>3</v>
      </c>
      <c r="AC19" s="90" t="str">
        <f>'[3]High Point %'!AH72</f>
        <v/>
      </c>
      <c r="AD19" s="91" t="str">
        <f>'[3]High Point %'!AI72</f>
        <v/>
      </c>
      <c r="AE19" s="89">
        <f>'[3]High Point %'!AJ72</f>
        <v>8</v>
      </c>
      <c r="AF19" s="90" t="str">
        <f>'[3]High Point %'!AK72</f>
        <v>31%-discard</v>
      </c>
      <c r="AG19" s="91">
        <f>'[3]High Point %'!AL72</f>
        <v>6</v>
      </c>
      <c r="AH19" s="89">
        <f>'[3]High Point %'!AM72</f>
        <v>3</v>
      </c>
      <c r="AI19" s="90">
        <f>'[3]High Point %'!AN72</f>
        <v>6</v>
      </c>
      <c r="AJ19" s="91">
        <f>'[3]High Point %'!AO72</f>
        <v>5</v>
      </c>
      <c r="AK19" s="89">
        <f>'[3]High Point %'!AP72</f>
        <v>7</v>
      </c>
      <c r="AL19" s="90">
        <f>'[3]High Point %'!AQ72</f>
        <v>6</v>
      </c>
      <c r="AM19" s="91" t="str">
        <f>'[3]High Point %'!AR72</f>
        <v/>
      </c>
      <c r="AN19" s="89" t="str">
        <f>'[3]High Point %'!AS72</f>
        <v/>
      </c>
      <c r="AO19" s="90" t="str">
        <f>'[3]High Point %'!AT72</f>
        <v/>
      </c>
      <c r="AP19" s="91" t="str">
        <f>'[3]High Point %'!AU72</f>
        <v/>
      </c>
      <c r="AQ19" s="92"/>
      <c r="AR19" s="93">
        <f>'[3]High Point %'!AW71</f>
        <v>9</v>
      </c>
      <c r="AS19" s="93">
        <f>'[3]High Point %'!AX71</f>
        <v>1</v>
      </c>
      <c r="AT19" s="94">
        <f>'[3]High Point %'!E71</f>
        <v>76</v>
      </c>
      <c r="AU19" s="94">
        <f>'[3]High Point %'!F71</f>
        <v>44</v>
      </c>
      <c r="AV19" s="93">
        <f>'[3]High Point %'!D71</f>
        <v>57.894736842105267</v>
      </c>
      <c r="AW19" s="94" t="str">
        <f>IF(ISBLANK('[3]High Point %'!G71),"",IF(AR19&gt;=AU$5,"qualify","not qualify"))</f>
        <v>not qualify</v>
      </c>
      <c r="AX19" s="21">
        <f>'[3]High Point %'!C71</f>
        <v>8</v>
      </c>
      <c r="AY19" s="39"/>
      <c r="BA19" s="26">
        <v>17</v>
      </c>
    </row>
    <row r="20" spans="2:53" ht="17.25" x14ac:dyDescent="0.25">
      <c r="B20" s="37"/>
      <c r="C20" s="88" t="str">
        <f>'[3]High Point %'!G15</f>
        <v>Brinn, Marvin</v>
      </c>
      <c r="D20" s="89">
        <f>'[3]High Point %'!I16</f>
        <v>3</v>
      </c>
      <c r="E20" s="90">
        <f>'[3]High Point %'!J16</f>
        <v>3</v>
      </c>
      <c r="F20" s="91">
        <f>'[3]High Point %'!K16</f>
        <v>2</v>
      </c>
      <c r="G20" s="89" t="str">
        <f>'[3]High Point %'!L16</f>
        <v/>
      </c>
      <c r="H20" s="90" t="str">
        <f>'[3]High Point %'!M16</f>
        <v/>
      </c>
      <c r="I20" s="91" t="str">
        <f>'[3]High Point %'!N16</f>
        <v/>
      </c>
      <c r="J20" s="89" t="str">
        <f>'[3]High Point %'!O16</f>
        <v/>
      </c>
      <c r="K20" s="90" t="str">
        <f>'[3]High Point %'!P16</f>
        <v/>
      </c>
      <c r="L20" s="91" t="str">
        <f>'[3]High Point %'!Q16</f>
        <v/>
      </c>
      <c r="M20" s="89" t="str">
        <f>'[3]High Point %'!R16</f>
        <v/>
      </c>
      <c r="N20" s="90" t="str">
        <f>'[3]High Point %'!S16</f>
        <v/>
      </c>
      <c r="O20" s="91" t="str">
        <f>'[3]High Point %'!T16</f>
        <v/>
      </c>
      <c r="P20" s="89" t="str">
        <f>'[3]High Point %'!U16</f>
        <v/>
      </c>
      <c r="Q20" s="90" t="str">
        <f>'[3]High Point %'!V16</f>
        <v/>
      </c>
      <c r="R20" s="91" t="str">
        <f>'[3]High Point %'!W16</f>
        <v/>
      </c>
      <c r="S20" s="89" t="str">
        <f>'[3]High Point %'!X16</f>
        <v/>
      </c>
      <c r="T20" s="90" t="str">
        <f>'[3]High Point %'!Y16</f>
        <v/>
      </c>
      <c r="U20" s="91" t="str">
        <f>'[3]High Point %'!Z16</f>
        <v/>
      </c>
      <c r="V20" s="89" t="str">
        <f>'[3]High Point %'!AA16</f>
        <v/>
      </c>
      <c r="W20" s="90" t="str">
        <f>'[3]High Point %'!AB16</f>
        <v/>
      </c>
      <c r="X20" s="91" t="str">
        <f>'[3]High Point %'!AC16</f>
        <v/>
      </c>
      <c r="Y20" s="89" t="str">
        <f>'[3]High Point %'!AD16</f>
        <v/>
      </c>
      <c r="Z20" s="90" t="str">
        <f>'[3]High Point %'!AE16</f>
        <v/>
      </c>
      <c r="AA20" s="91" t="str">
        <f>'[3]High Point %'!AF16</f>
        <v/>
      </c>
      <c r="AB20" s="89" t="str">
        <f>'[3]High Point %'!AG16</f>
        <v/>
      </c>
      <c r="AC20" s="90" t="str">
        <f>'[3]High Point %'!AH16</f>
        <v/>
      </c>
      <c r="AD20" s="91" t="str">
        <f>'[3]High Point %'!AI16</f>
        <v/>
      </c>
      <c r="AE20" s="89" t="str">
        <f>'[3]High Point %'!AJ16</f>
        <v>23%-discard</v>
      </c>
      <c r="AF20" s="90">
        <f>'[3]High Point %'!AK16</f>
        <v>3</v>
      </c>
      <c r="AG20" s="91">
        <f>'[3]High Point %'!AL16</f>
        <v>12</v>
      </c>
      <c r="AH20" s="89">
        <f>'[3]High Point %'!AM16</f>
        <v>2</v>
      </c>
      <c r="AI20" s="90">
        <f>'[3]High Point %'!AN16</f>
        <v>4</v>
      </c>
      <c r="AJ20" s="91">
        <f>'[3]High Point %'!AO16</f>
        <v>4</v>
      </c>
      <c r="AK20" s="89" t="str">
        <f>'[3]High Point %'!AP16</f>
        <v/>
      </c>
      <c r="AL20" s="90" t="str">
        <f>'[3]High Point %'!AQ16</f>
        <v/>
      </c>
      <c r="AM20" s="91" t="str">
        <f>'[3]High Point %'!AR16</f>
        <v/>
      </c>
      <c r="AN20" s="89" t="str">
        <f>'[3]High Point %'!AS16</f>
        <v/>
      </c>
      <c r="AO20" s="90" t="str">
        <f>'[3]High Point %'!AT16</f>
        <v/>
      </c>
      <c r="AP20" s="91" t="str">
        <f>'[3]High Point %'!AU16</f>
        <v/>
      </c>
      <c r="AQ20" s="92"/>
      <c r="AR20" s="93">
        <f>'[3]High Point %'!AW15</f>
        <v>9</v>
      </c>
      <c r="AS20" s="93">
        <f>'[3]High Point %'!AX15</f>
        <v>1</v>
      </c>
      <c r="AT20" s="94">
        <f>'[3]High Point %'!E15</f>
        <v>58</v>
      </c>
      <c r="AU20" s="94">
        <f>'[3]High Point %'!F15</f>
        <v>33</v>
      </c>
      <c r="AV20" s="93">
        <f>'[3]High Point %'!D15</f>
        <v>56.896551724137936</v>
      </c>
      <c r="AW20" s="94" t="str">
        <f>IF(ISBLANK('[3]High Point %'!G15),"",IF(AR20&gt;=AU$5,"qualify","not qualify"))</f>
        <v>not qualify</v>
      </c>
      <c r="AX20" s="21">
        <f>'[3]High Point %'!C15</f>
        <v>9</v>
      </c>
      <c r="AY20" s="39"/>
      <c r="BA20" s="26">
        <v>2</v>
      </c>
    </row>
    <row r="21" spans="2:53" ht="17.25" x14ac:dyDescent="0.25">
      <c r="B21" s="37"/>
      <c r="C21" s="88" t="str">
        <f>'[3]High Point %'!G43</f>
        <v>Seymour, Eric</v>
      </c>
      <c r="D21" s="89" t="str">
        <f>'[3]High Point %'!I44</f>
        <v/>
      </c>
      <c r="E21" s="90" t="str">
        <f>'[3]High Point %'!J44</f>
        <v/>
      </c>
      <c r="F21" s="91" t="str">
        <f>'[3]High Point %'!K44</f>
        <v/>
      </c>
      <c r="G21" s="89" t="str">
        <f>'[3]High Point %'!L44</f>
        <v/>
      </c>
      <c r="H21" s="90" t="str">
        <f>'[3]High Point %'!M44</f>
        <v/>
      </c>
      <c r="I21" s="91" t="str">
        <f>'[3]High Point %'!N44</f>
        <v/>
      </c>
      <c r="J21" s="89" t="str">
        <f>'[3]High Point %'!O44</f>
        <v/>
      </c>
      <c r="K21" s="90" t="str">
        <f>'[3]High Point %'!P44</f>
        <v/>
      </c>
      <c r="L21" s="91" t="str">
        <f>'[3]High Point %'!Q44</f>
        <v/>
      </c>
      <c r="M21" s="89" t="str">
        <f>'[3]High Point %'!R44</f>
        <v/>
      </c>
      <c r="N21" s="90" t="str">
        <f>'[3]High Point %'!S44</f>
        <v/>
      </c>
      <c r="O21" s="91" t="str">
        <f>'[3]High Point %'!T44</f>
        <v/>
      </c>
      <c r="P21" s="89" t="str">
        <f>'[3]High Point %'!U44</f>
        <v/>
      </c>
      <c r="Q21" s="90" t="str">
        <f>'[3]High Point %'!V44</f>
        <v/>
      </c>
      <c r="R21" s="91" t="str">
        <f>'[3]High Point %'!W44</f>
        <v/>
      </c>
      <c r="S21" s="89" t="str">
        <f>'[3]High Point %'!X44</f>
        <v/>
      </c>
      <c r="T21" s="90" t="str">
        <f>'[3]High Point %'!Y44</f>
        <v/>
      </c>
      <c r="U21" s="91" t="str">
        <f>'[3]High Point %'!Z44</f>
        <v/>
      </c>
      <c r="V21" s="89">
        <f>'[3]High Point %'!AA44</f>
        <v>6</v>
      </c>
      <c r="W21" s="90">
        <f>'[3]High Point %'!AB44</f>
        <v>7</v>
      </c>
      <c r="X21" s="91">
        <f>'[3]High Point %'!AC44</f>
        <v>9</v>
      </c>
      <c r="Y21" s="89" t="str">
        <f>'[3]High Point %'!AD44</f>
        <v/>
      </c>
      <c r="Z21" s="90" t="str">
        <f>'[3]High Point %'!AE44</f>
        <v/>
      </c>
      <c r="AA21" s="91" t="str">
        <f>'[3]High Point %'!AF44</f>
        <v/>
      </c>
      <c r="AB21" s="89" t="str">
        <f>'[3]High Point %'!AG44</f>
        <v/>
      </c>
      <c r="AC21" s="90" t="str">
        <f>'[3]High Point %'!AH44</f>
        <v/>
      </c>
      <c r="AD21" s="91" t="str">
        <f>'[3]High Point %'!AI44</f>
        <v/>
      </c>
      <c r="AE21" s="89">
        <f>'[3]High Point %'!AJ44</f>
        <v>6</v>
      </c>
      <c r="AF21" s="90">
        <f>'[3]High Point %'!AK44</f>
        <v>7</v>
      </c>
      <c r="AG21" s="91">
        <f>'[3]High Point %'!AL44</f>
        <v>9</v>
      </c>
      <c r="AH21" s="89" t="str">
        <f>'[3]High Point %'!AM44</f>
        <v/>
      </c>
      <c r="AI21" s="90" t="str">
        <f>'[3]High Point %'!AN44</f>
        <v/>
      </c>
      <c r="AJ21" s="91" t="str">
        <f>'[3]High Point %'!AO44</f>
        <v/>
      </c>
      <c r="AK21" s="89" t="str">
        <f>'[3]High Point %'!AP44</f>
        <v/>
      </c>
      <c r="AL21" s="90" t="str">
        <f>'[3]High Point %'!AQ44</f>
        <v/>
      </c>
      <c r="AM21" s="91" t="str">
        <f>'[3]High Point %'!AR44</f>
        <v/>
      </c>
      <c r="AN21" s="89">
        <f>'[3]High Point %'!AS44</f>
        <v>3</v>
      </c>
      <c r="AO21" s="90" t="str">
        <f>'[3]High Point %'!AT44</f>
        <v>38%-discard</v>
      </c>
      <c r="AP21" s="91">
        <f>'[3]High Point %'!AU44</f>
        <v>3</v>
      </c>
      <c r="AQ21" s="92"/>
      <c r="AR21" s="93">
        <f>'[3]High Point %'!AW43</f>
        <v>9</v>
      </c>
      <c r="AS21" s="93">
        <f>'[3]High Point %'!AX43</f>
        <v>1</v>
      </c>
      <c r="AT21" s="94">
        <f>'[3]High Point %'!E43</f>
        <v>90</v>
      </c>
      <c r="AU21" s="94">
        <f>'[3]High Point %'!F43</f>
        <v>50</v>
      </c>
      <c r="AV21" s="93">
        <f>'[3]High Point %'!D43</f>
        <v>55.555555555555557</v>
      </c>
      <c r="AW21" s="94" t="str">
        <f>IF(ISBLANK('[3]High Point %'!G43),"",IF(AR21&gt;=AU$5,"qualify","not qualify"))</f>
        <v>not qualify</v>
      </c>
      <c r="AX21" s="21">
        <f>'[3]High Point %'!C43</f>
        <v>10</v>
      </c>
      <c r="AY21" s="39"/>
      <c r="BA21" s="26">
        <v>10</v>
      </c>
    </row>
    <row r="22" spans="2:53" ht="17.25" x14ac:dyDescent="0.25">
      <c r="B22" s="37"/>
      <c r="C22" s="88" t="str">
        <f>'[3]High Point %'!G27</f>
        <v>Hampton, Brian</v>
      </c>
      <c r="D22" s="89" t="str">
        <f>'[3]High Point %'!I28</f>
        <v/>
      </c>
      <c r="E22" s="90" t="str">
        <f>'[3]High Point %'!J28</f>
        <v/>
      </c>
      <c r="F22" s="91" t="str">
        <f>'[3]High Point %'!K28</f>
        <v/>
      </c>
      <c r="G22" s="89" t="str">
        <f>'[3]High Point %'!L28</f>
        <v/>
      </c>
      <c r="H22" s="90" t="str">
        <f>'[3]High Point %'!M28</f>
        <v/>
      </c>
      <c r="I22" s="91" t="str">
        <f>'[3]High Point %'!N28</f>
        <v/>
      </c>
      <c r="J22" s="89" t="str">
        <f>'[3]High Point %'!O28</f>
        <v/>
      </c>
      <c r="K22" s="90" t="str">
        <f>'[3]High Point %'!P28</f>
        <v/>
      </c>
      <c r="L22" s="91" t="str">
        <f>'[3]High Point %'!Q28</f>
        <v/>
      </c>
      <c r="M22" s="89" t="str">
        <f>'[3]High Point %'!R28</f>
        <v/>
      </c>
      <c r="N22" s="90" t="str">
        <f>'[3]High Point %'!S28</f>
        <v/>
      </c>
      <c r="O22" s="91" t="str">
        <f>'[3]High Point %'!T28</f>
        <v/>
      </c>
      <c r="P22" s="89" t="str">
        <f>'[3]High Point %'!U28</f>
        <v/>
      </c>
      <c r="Q22" s="90" t="str">
        <f>'[3]High Point %'!V28</f>
        <v/>
      </c>
      <c r="R22" s="91" t="str">
        <f>'[3]High Point %'!W28</f>
        <v/>
      </c>
      <c r="S22" s="89" t="str">
        <f>'[3]High Point %'!X28</f>
        <v/>
      </c>
      <c r="T22" s="90" t="str">
        <f>'[3]High Point %'!Y28</f>
        <v/>
      </c>
      <c r="U22" s="91" t="str">
        <f>'[3]High Point %'!Z28</f>
        <v/>
      </c>
      <c r="V22" s="89">
        <f>'[3]High Point %'!AA28</f>
        <v>12</v>
      </c>
      <c r="W22" s="90">
        <f>'[3]High Point %'!AB28</f>
        <v>8</v>
      </c>
      <c r="X22" s="91">
        <f>'[3]High Point %'!AC28</f>
        <v>6</v>
      </c>
      <c r="Y22" s="89">
        <f>'[3]High Point %'!AD28</f>
        <v>2</v>
      </c>
      <c r="Z22" s="90">
        <f>'[3]High Point %'!AE28</f>
        <v>1</v>
      </c>
      <c r="AA22" s="91">
        <f>'[3]High Point %'!AF28</f>
        <v>4</v>
      </c>
      <c r="AB22" s="89">
        <f>'[3]High Point %'!AG28</f>
        <v>1</v>
      </c>
      <c r="AC22" s="90" t="str">
        <f>'[3]High Point %'!AH28</f>
        <v/>
      </c>
      <c r="AD22" s="91" t="str">
        <f>'[3]High Point %'!AI28</f>
        <v/>
      </c>
      <c r="AE22" s="89" t="str">
        <f>'[3]High Point %'!AJ28</f>
        <v/>
      </c>
      <c r="AF22" s="90" t="str">
        <f>'[3]High Point %'!AK28</f>
        <v/>
      </c>
      <c r="AG22" s="91" t="str">
        <f>'[3]High Point %'!AL28</f>
        <v/>
      </c>
      <c r="AH22" s="89" t="str">
        <f>'[3]High Point %'!AM28</f>
        <v/>
      </c>
      <c r="AI22" s="90" t="str">
        <f>'[3]High Point %'!AN28</f>
        <v/>
      </c>
      <c r="AJ22" s="91" t="str">
        <f>'[3]High Point %'!AO28</f>
        <v/>
      </c>
      <c r="AK22" s="89">
        <f>'[3]High Point %'!AP28</f>
        <v>2</v>
      </c>
      <c r="AL22" s="90" t="str">
        <f>'[3]High Point %'!AQ28</f>
        <v>10%-discard</v>
      </c>
      <c r="AM22" s="91" t="str">
        <f>'[3]High Point %'!AR28</f>
        <v/>
      </c>
      <c r="AN22" s="89" t="str">
        <f>'[3]High Point %'!AS28</f>
        <v/>
      </c>
      <c r="AO22" s="90" t="str">
        <f>'[3]High Point %'!AT28</f>
        <v/>
      </c>
      <c r="AP22" s="91" t="str">
        <f>'[3]High Point %'!AU28</f>
        <v/>
      </c>
      <c r="AQ22" s="92"/>
      <c r="AR22" s="93">
        <f>'[3]High Point %'!AW27</f>
        <v>9</v>
      </c>
      <c r="AS22" s="93">
        <f>'[3]High Point %'!AX27</f>
        <v>1</v>
      </c>
      <c r="AT22" s="94">
        <f>'[3]High Point %'!E27</f>
        <v>78</v>
      </c>
      <c r="AU22" s="94">
        <f>'[3]High Point %'!F27</f>
        <v>36</v>
      </c>
      <c r="AV22" s="93">
        <f>'[3]High Point %'!D27</f>
        <v>46.153846153846153</v>
      </c>
      <c r="AW22" s="94" t="str">
        <f>IF(ISBLANK('[3]High Point %'!G27),"",IF(AR22&gt;=AU$5,"qualify","not qualify"))</f>
        <v>not qualify</v>
      </c>
      <c r="AX22" s="22">
        <f>'[3]High Point %'!C27</f>
        <v>13</v>
      </c>
      <c r="AY22" s="39"/>
      <c r="BA22" s="26">
        <v>6</v>
      </c>
    </row>
    <row r="23" spans="2:53" ht="17.25" x14ac:dyDescent="0.25">
      <c r="B23" s="37"/>
      <c r="C23" s="88" t="str">
        <f>'[3]High Point %'!G51</f>
        <v>Jacobsen, Eric</v>
      </c>
      <c r="D23" s="89" t="str">
        <f>'[3]High Point %'!I52</f>
        <v/>
      </c>
      <c r="E23" s="90" t="str">
        <f>'[3]High Point %'!J52</f>
        <v/>
      </c>
      <c r="F23" s="91" t="str">
        <f>'[3]High Point %'!K52</f>
        <v/>
      </c>
      <c r="G23" s="89" t="str">
        <f>'[3]High Point %'!L52</f>
        <v/>
      </c>
      <c r="H23" s="90" t="str">
        <f>'[3]High Point %'!M52</f>
        <v/>
      </c>
      <c r="I23" s="91" t="str">
        <f>'[3]High Point %'!N52</f>
        <v/>
      </c>
      <c r="J23" s="89" t="str">
        <f>'[3]High Point %'!O52</f>
        <v/>
      </c>
      <c r="K23" s="90" t="str">
        <f>'[3]High Point %'!P52</f>
        <v/>
      </c>
      <c r="L23" s="91" t="str">
        <f>'[3]High Point %'!Q52</f>
        <v/>
      </c>
      <c r="M23" s="89" t="str">
        <f>'[3]High Point %'!R52</f>
        <v/>
      </c>
      <c r="N23" s="90" t="str">
        <f>'[3]High Point %'!S52</f>
        <v/>
      </c>
      <c r="O23" s="91" t="str">
        <f>'[3]High Point %'!T52</f>
        <v/>
      </c>
      <c r="P23" s="89" t="str">
        <f>'[3]High Point %'!U52</f>
        <v/>
      </c>
      <c r="Q23" s="90" t="str">
        <f>'[3]High Point %'!V52</f>
        <v/>
      </c>
      <c r="R23" s="91" t="str">
        <f>'[3]High Point %'!W52</f>
        <v/>
      </c>
      <c r="S23" s="89" t="str">
        <f>'[3]High Point %'!X52</f>
        <v/>
      </c>
      <c r="T23" s="90" t="str">
        <f>'[3]High Point %'!Y52</f>
        <v/>
      </c>
      <c r="U23" s="91" t="str">
        <f>'[3]High Point %'!Z52</f>
        <v/>
      </c>
      <c r="V23" s="89">
        <f>'[3]High Point %'!AA52</f>
        <v>3</v>
      </c>
      <c r="W23" s="90">
        <f>'[3]High Point %'!AB52</f>
        <v>3</v>
      </c>
      <c r="X23" s="91">
        <f>'[3]High Point %'!AC52</f>
        <v>8</v>
      </c>
      <c r="Y23" s="89" t="str">
        <f>'[3]High Point %'!AD52</f>
        <v/>
      </c>
      <c r="Z23" s="90" t="str">
        <f>'[3]High Point %'!AE52</f>
        <v/>
      </c>
      <c r="AA23" s="91" t="str">
        <f>'[3]High Point %'!AF52</f>
        <v/>
      </c>
      <c r="AB23" s="89" t="str">
        <f>'[3]High Point %'!AG52</f>
        <v/>
      </c>
      <c r="AC23" s="90" t="str">
        <f>'[3]High Point %'!AH52</f>
        <v/>
      </c>
      <c r="AD23" s="91" t="str">
        <f>'[3]High Point %'!AI52</f>
        <v/>
      </c>
      <c r="AE23" s="89">
        <f>'[3]High Point %'!AJ52</f>
        <v>4</v>
      </c>
      <c r="AF23" s="90" t="str">
        <f>'[3]High Point %'!AK52</f>
        <v>15%-discard</v>
      </c>
      <c r="AG23" s="91">
        <f>'[3]High Point %'!AL52</f>
        <v>5</v>
      </c>
      <c r="AH23" s="89" t="str">
        <f>'[3]High Point %'!AM52</f>
        <v/>
      </c>
      <c r="AI23" s="90" t="str">
        <f>'[3]High Point %'!AN52</f>
        <v/>
      </c>
      <c r="AJ23" s="91" t="str">
        <f>'[3]High Point %'!AO52</f>
        <v/>
      </c>
      <c r="AK23" s="89" t="str">
        <f>'[3]High Point %'!AP52</f>
        <v/>
      </c>
      <c r="AL23" s="90" t="str">
        <f>'[3]High Point %'!AQ52</f>
        <v/>
      </c>
      <c r="AM23" s="91" t="str">
        <f>'[3]High Point %'!AR52</f>
        <v/>
      </c>
      <c r="AN23" s="89" t="str">
        <f>'[3]High Point %'!AS52</f>
        <v/>
      </c>
      <c r="AO23" s="90" t="str">
        <f>'[3]High Point %'!AT52</f>
        <v/>
      </c>
      <c r="AP23" s="91" t="str">
        <f>'[3]High Point %'!AU52</f>
        <v/>
      </c>
      <c r="AQ23" s="92"/>
      <c r="AR23" s="93">
        <f>'[3]High Point %'!AW51</f>
        <v>6</v>
      </c>
      <c r="AS23" s="93">
        <f>'[3]High Point %'!AX51</f>
        <v>1</v>
      </c>
      <c r="AT23" s="94">
        <f>'[3]High Point %'!E51</f>
        <v>63</v>
      </c>
      <c r="AU23" s="94">
        <f>'[3]High Point %'!F51</f>
        <v>23</v>
      </c>
      <c r="AV23" s="93">
        <f>'[3]High Point %'!D51</f>
        <v>36.507936507936506</v>
      </c>
      <c r="AW23" s="94" t="str">
        <f>IF(ISBLANK('[3]High Point %'!G51),"",IF(AR23&gt;=AU$5,"qualify","not qualify"))</f>
        <v>not qualify</v>
      </c>
      <c r="AX23" s="22">
        <f>'[3]High Point %'!C51</f>
        <v>16</v>
      </c>
      <c r="AY23" s="39"/>
      <c r="BA23" s="26">
        <v>12</v>
      </c>
    </row>
    <row r="24" spans="2:53" ht="17.25" x14ac:dyDescent="0.25">
      <c r="B24" s="37"/>
      <c r="C24" s="88" t="str">
        <f>'[3]High Point %'!G75</f>
        <v>Ravesloot, Monique</v>
      </c>
      <c r="D24" s="89" t="str">
        <f>'[3]High Point %'!I76</f>
        <v/>
      </c>
      <c r="E24" s="90" t="str">
        <f>'[3]High Point %'!J76</f>
        <v/>
      </c>
      <c r="F24" s="91" t="str">
        <f>'[3]High Point %'!K76</f>
        <v/>
      </c>
      <c r="G24" s="89" t="str">
        <f>'[3]High Point %'!L76</f>
        <v/>
      </c>
      <c r="H24" s="90" t="str">
        <f>'[3]High Point %'!M76</f>
        <v/>
      </c>
      <c r="I24" s="91" t="str">
        <f>'[3]High Point %'!N76</f>
        <v/>
      </c>
      <c r="J24" s="89" t="str">
        <f>'[3]High Point %'!O76</f>
        <v/>
      </c>
      <c r="K24" s="90" t="str">
        <f>'[3]High Point %'!P76</f>
        <v/>
      </c>
      <c r="L24" s="91" t="str">
        <f>'[3]High Point %'!Q76</f>
        <v/>
      </c>
      <c r="M24" s="89" t="str">
        <f>'[3]High Point %'!R76</f>
        <v/>
      </c>
      <c r="N24" s="90" t="str">
        <f>'[3]High Point %'!S76</f>
        <v/>
      </c>
      <c r="O24" s="91" t="str">
        <f>'[3]High Point %'!T76</f>
        <v/>
      </c>
      <c r="P24" s="89" t="str">
        <f>'[3]High Point %'!U76</f>
        <v/>
      </c>
      <c r="Q24" s="90" t="str">
        <f>'[3]High Point %'!V76</f>
        <v/>
      </c>
      <c r="R24" s="91" t="str">
        <f>'[3]High Point %'!W76</f>
        <v/>
      </c>
      <c r="S24" s="89" t="str">
        <f>'[3]High Point %'!X76</f>
        <v/>
      </c>
      <c r="T24" s="90" t="str">
        <f>'[3]High Point %'!Y76</f>
        <v/>
      </c>
      <c r="U24" s="91" t="str">
        <f>'[3]High Point %'!Z76</f>
        <v/>
      </c>
      <c r="V24" s="89" t="str">
        <f>'[3]High Point %'!AA76</f>
        <v/>
      </c>
      <c r="W24" s="90" t="str">
        <f>'[3]High Point %'!AB76</f>
        <v/>
      </c>
      <c r="X24" s="91" t="str">
        <f>'[3]High Point %'!AC76</f>
        <v/>
      </c>
      <c r="Y24" s="89" t="str">
        <f>'[3]High Point %'!AD76</f>
        <v/>
      </c>
      <c r="Z24" s="90" t="str">
        <f>'[3]High Point %'!AE76</f>
        <v/>
      </c>
      <c r="AA24" s="91" t="str">
        <f>'[3]High Point %'!AF76</f>
        <v/>
      </c>
      <c r="AB24" s="89" t="str">
        <f>'[3]High Point %'!AG76</f>
        <v/>
      </c>
      <c r="AC24" s="90" t="str">
        <f>'[3]High Point %'!AH76</f>
        <v/>
      </c>
      <c r="AD24" s="91" t="str">
        <f>'[3]High Point %'!AI76</f>
        <v/>
      </c>
      <c r="AE24" s="89">
        <f>'[3]High Point %'!AJ76</f>
        <v>7</v>
      </c>
      <c r="AF24" s="90">
        <f>'[3]High Point %'!AK76</f>
        <v>8</v>
      </c>
      <c r="AG24" s="91" t="s">
        <v>53</v>
      </c>
      <c r="AH24" s="89" t="str">
        <f>'[3]High Point %'!AM76</f>
        <v/>
      </c>
      <c r="AI24" s="90" t="str">
        <f>'[3]High Point %'!AN76</f>
        <v/>
      </c>
      <c r="AJ24" s="91" t="str">
        <f>'[3]High Point %'!AO76</f>
        <v/>
      </c>
      <c r="AK24" s="89" t="str">
        <f>'[3]High Point %'!AP76</f>
        <v/>
      </c>
      <c r="AL24" s="90" t="str">
        <f>'[3]High Point %'!AQ76</f>
        <v/>
      </c>
      <c r="AM24" s="91" t="str">
        <f>'[3]High Point %'!AR76</f>
        <v/>
      </c>
      <c r="AN24" s="89" t="str">
        <f>'[3]High Point %'!AS76</f>
        <v/>
      </c>
      <c r="AO24" s="90">
        <f>'[3]High Point %'!AT76</f>
        <v>1</v>
      </c>
      <c r="AP24" s="91">
        <f>'[3]High Point %'!AU76</f>
        <v>1</v>
      </c>
      <c r="AQ24" s="92"/>
      <c r="AR24" s="93">
        <f>'[3]High Point %'!AW75</f>
        <v>5</v>
      </c>
      <c r="AS24" s="93">
        <f>'[3]High Point %'!AX75</f>
        <v>0</v>
      </c>
      <c r="AT24" s="94">
        <f>'[3]High Point %'!E75</f>
        <v>55</v>
      </c>
      <c r="AU24" s="94">
        <f>'[3]High Point %'!F75</f>
        <v>17</v>
      </c>
      <c r="AV24" s="93">
        <f>'[3]High Point %'!D75</f>
        <v>30.909090909090907</v>
      </c>
      <c r="AW24" s="94" t="str">
        <f>IF(ISBLANK('[3]High Point %'!G75),"",IF(AR24&gt;=AU$5,"qualify","not qualify"))</f>
        <v>not qualify</v>
      </c>
      <c r="AX24" s="22">
        <f>'[3]High Point %'!C75</f>
        <v>17</v>
      </c>
      <c r="AY24" s="39"/>
      <c r="BA24" s="26">
        <v>18</v>
      </c>
    </row>
    <row r="25" spans="2:53" ht="17.25" x14ac:dyDescent="0.25">
      <c r="B25" s="53"/>
      <c r="C25" s="88" t="str">
        <f>'[3]High Point %'!G83</f>
        <v>Thome, Jowell</v>
      </c>
      <c r="D25" s="89" t="str">
        <f>'[3]High Point %'!I84</f>
        <v/>
      </c>
      <c r="E25" s="90" t="str">
        <f>'[3]High Point %'!J84</f>
        <v/>
      </c>
      <c r="F25" s="91" t="str">
        <f>'[3]High Point %'!K84</f>
        <v/>
      </c>
      <c r="G25" s="89" t="str">
        <f>'[3]High Point %'!L84</f>
        <v/>
      </c>
      <c r="H25" s="90" t="str">
        <f>'[3]High Point %'!M84</f>
        <v/>
      </c>
      <c r="I25" s="91" t="str">
        <f>'[3]High Point %'!N84</f>
        <v/>
      </c>
      <c r="J25" s="89" t="str">
        <f>'[3]High Point %'!O84</f>
        <v/>
      </c>
      <c r="K25" s="90" t="str">
        <f>'[3]High Point %'!P84</f>
        <v/>
      </c>
      <c r="L25" s="91" t="str">
        <f>'[3]High Point %'!Q84</f>
        <v/>
      </c>
      <c r="M25" s="89" t="str">
        <f>'[3]High Point %'!R84</f>
        <v/>
      </c>
      <c r="N25" s="90" t="str">
        <f>'[3]High Point %'!S84</f>
        <v/>
      </c>
      <c r="O25" s="91" t="str">
        <f>'[3]High Point %'!T84</f>
        <v/>
      </c>
      <c r="P25" s="89" t="str">
        <f>'[3]High Point %'!U84</f>
        <v/>
      </c>
      <c r="Q25" s="90" t="str">
        <f>'[3]High Point %'!V84</f>
        <v/>
      </c>
      <c r="R25" s="91" t="str">
        <f>'[3]High Point %'!W84</f>
        <v/>
      </c>
      <c r="S25" s="89" t="str">
        <f>'[3]High Point %'!X84</f>
        <v/>
      </c>
      <c r="T25" s="90" t="str">
        <f>'[3]High Point %'!Y84</f>
        <v/>
      </c>
      <c r="U25" s="91" t="str">
        <f>'[3]High Point %'!Z84</f>
        <v/>
      </c>
      <c r="V25" s="89" t="str">
        <f>'[3]High Point %'!AA84</f>
        <v/>
      </c>
      <c r="W25" s="90" t="str">
        <f>'[3]High Point %'!AB84</f>
        <v/>
      </c>
      <c r="X25" s="91" t="str">
        <f>'[3]High Point %'!AC84</f>
        <v/>
      </c>
      <c r="Y25" s="89" t="str">
        <f>'[3]High Point %'!AD84</f>
        <v/>
      </c>
      <c r="Z25" s="90" t="str">
        <f>'[3]High Point %'!AE84</f>
        <v/>
      </c>
      <c r="AA25" s="91" t="str">
        <f>'[3]High Point %'!AF84</f>
        <v/>
      </c>
      <c r="AB25" s="89" t="str">
        <f>'[3]High Point %'!AG84</f>
        <v/>
      </c>
      <c r="AC25" s="90" t="str">
        <f>'[3]High Point %'!AH84</f>
        <v/>
      </c>
      <c r="AD25" s="91" t="str">
        <f>'[3]High Point %'!AI84</f>
        <v/>
      </c>
      <c r="AE25" s="89" t="str">
        <f>'[3]High Point %'!AJ84</f>
        <v/>
      </c>
      <c r="AF25" s="90" t="str">
        <f>'[3]High Point %'!AK84</f>
        <v/>
      </c>
      <c r="AG25" s="91" t="str">
        <f>'[3]High Point %'!AL84</f>
        <v/>
      </c>
      <c r="AH25" s="89" t="str">
        <f>'[3]High Point %'!AM84</f>
        <v/>
      </c>
      <c r="AI25" s="90" t="str">
        <f>'[3]High Point %'!AN84</f>
        <v/>
      </c>
      <c r="AJ25" s="91" t="str">
        <f>'[3]High Point %'!AO84</f>
        <v/>
      </c>
      <c r="AK25" s="89" t="str">
        <f>'[3]High Point %'!AP84</f>
        <v/>
      </c>
      <c r="AL25" s="90" t="str">
        <f>'[3]High Point %'!AQ84</f>
        <v/>
      </c>
      <c r="AM25" s="91" t="str">
        <f>'[3]High Point %'!AR84</f>
        <v/>
      </c>
      <c r="AN25" s="89">
        <f>'[3]High Point %'!AS84</f>
        <v>1</v>
      </c>
      <c r="AO25" s="90">
        <f>'[3]High Point %'!AT84</f>
        <v>2</v>
      </c>
      <c r="AP25" s="91">
        <f>'[3]High Point %'!AU84</f>
        <v>2</v>
      </c>
      <c r="AQ25" s="92"/>
      <c r="AR25" s="93">
        <f>'[3]High Point %'!AW83</f>
        <v>3</v>
      </c>
      <c r="AS25" s="93">
        <f>'[3]High Point %'!AX83</f>
        <v>0</v>
      </c>
      <c r="AT25" s="94">
        <f>'[3]High Point %'!E83</f>
        <v>22</v>
      </c>
      <c r="AU25" s="94">
        <f>'[3]High Point %'!F83</f>
        <v>5</v>
      </c>
      <c r="AV25" s="93">
        <f>'[3]High Point %'!D83</f>
        <v>22.727272727272727</v>
      </c>
      <c r="AW25" s="94" t="str">
        <f>IF(ISBLANK('[3]High Point %'!G83),"",IF(AR25&gt;=AU$5,"qualify","not qualify"))</f>
        <v>not qualify</v>
      </c>
      <c r="AX25" s="22">
        <f>'[3]High Point %'!C83</f>
        <v>18</v>
      </c>
      <c r="AY25" s="39"/>
      <c r="BA25" s="26">
        <v>20</v>
      </c>
    </row>
    <row r="26" spans="2:53" ht="17.25" hidden="1" customHeight="1" x14ac:dyDescent="0.25">
      <c r="B26" s="53"/>
      <c r="C26" s="88" t="str">
        <f>'[3]High Point %'!G79</f>
        <v>Kicklighter, Jim</v>
      </c>
      <c r="D26" s="89" t="str">
        <f>'[3]High Point %'!I80</f>
        <v/>
      </c>
      <c r="E26" s="90" t="str">
        <f>'[3]High Point %'!J80</f>
        <v/>
      </c>
      <c r="F26" s="91" t="str">
        <f>'[3]High Point %'!K80</f>
        <v/>
      </c>
      <c r="G26" s="89" t="str">
        <f>'[3]High Point %'!L80</f>
        <v/>
      </c>
      <c r="H26" s="90" t="str">
        <f>'[3]High Point %'!M80</f>
        <v/>
      </c>
      <c r="I26" s="91" t="str">
        <f>'[3]High Point %'!N80</f>
        <v/>
      </c>
      <c r="J26" s="89" t="str">
        <f>'[3]High Point %'!O80</f>
        <v/>
      </c>
      <c r="K26" s="90" t="str">
        <f>'[3]High Point %'!P80</f>
        <v/>
      </c>
      <c r="L26" s="91" t="str">
        <f>'[3]High Point %'!Q80</f>
        <v/>
      </c>
      <c r="M26" s="89" t="str">
        <f>'[3]High Point %'!R80</f>
        <v/>
      </c>
      <c r="N26" s="90" t="str">
        <f>'[3]High Point %'!S80</f>
        <v/>
      </c>
      <c r="O26" s="91" t="str">
        <f>'[3]High Point %'!T80</f>
        <v/>
      </c>
      <c r="P26" s="89" t="str">
        <f>'[3]High Point %'!U80</f>
        <v/>
      </c>
      <c r="Q26" s="90" t="str">
        <f>'[3]High Point %'!V80</f>
        <v/>
      </c>
      <c r="R26" s="91" t="str">
        <f>'[3]High Point %'!W80</f>
        <v/>
      </c>
      <c r="S26" s="89" t="str">
        <f>'[3]High Point %'!X80</f>
        <v/>
      </c>
      <c r="T26" s="90" t="str">
        <f>'[3]High Point %'!Y80</f>
        <v/>
      </c>
      <c r="U26" s="91" t="str">
        <f>'[3]High Point %'!Z80</f>
        <v/>
      </c>
      <c r="V26" s="89" t="str">
        <f>'[3]High Point %'!AA80</f>
        <v/>
      </c>
      <c r="W26" s="90" t="str">
        <f>'[3]High Point %'!AB80</f>
        <v/>
      </c>
      <c r="X26" s="91" t="str">
        <f>'[3]High Point %'!AC80</f>
        <v/>
      </c>
      <c r="Y26" s="89" t="str">
        <f>'[3]High Point %'!AD80</f>
        <v/>
      </c>
      <c r="Z26" s="90" t="str">
        <f>'[3]High Point %'!AE80</f>
        <v/>
      </c>
      <c r="AA26" s="91" t="str">
        <f>'[3]High Point %'!AF80</f>
        <v/>
      </c>
      <c r="AB26" s="89" t="str">
        <f>'[3]High Point %'!AG80</f>
        <v/>
      </c>
      <c r="AC26" s="90" t="str">
        <f>'[3]High Point %'!AH80</f>
        <v/>
      </c>
      <c r="AD26" s="91" t="str">
        <f>'[3]High Point %'!AI80</f>
        <v/>
      </c>
      <c r="AE26" s="89" t="str">
        <f>'[3]High Point %'!AJ80</f>
        <v/>
      </c>
      <c r="AF26" s="90" t="str">
        <f>'[3]High Point %'!AK80</f>
        <v/>
      </c>
      <c r="AG26" s="91" t="str">
        <f>'[3]High Point %'!AL80</f>
        <v/>
      </c>
      <c r="AH26" s="89" t="str">
        <f>'[3]High Point %'!AM80</f>
        <v/>
      </c>
      <c r="AI26" s="90" t="str">
        <f>'[3]High Point %'!AN80</f>
        <v/>
      </c>
      <c r="AJ26" s="91" t="str">
        <f>'[3]High Point %'!AO80</f>
        <v/>
      </c>
      <c r="AK26" s="89">
        <f>'[3]High Point %'!AP80</f>
        <v>3</v>
      </c>
      <c r="AL26" s="90">
        <f>'[3]High Point %'!AQ80</f>
        <v>2</v>
      </c>
      <c r="AM26" s="91">
        <f>'[3]High Point %'!AR80</f>
        <v>1</v>
      </c>
      <c r="AN26" s="89" t="str">
        <f>'[3]High Point %'!AS80</f>
        <v/>
      </c>
      <c r="AO26" s="90" t="str">
        <f>'[3]High Point %'!AT80</f>
        <v/>
      </c>
      <c r="AP26" s="91" t="str">
        <f>'[3]High Point %'!AU80</f>
        <v/>
      </c>
      <c r="AQ26" s="92"/>
      <c r="AR26" s="93">
        <f>'[3]High Point %'!AW79</f>
        <v>3</v>
      </c>
      <c r="AS26" s="93">
        <f>'[3]High Point %'!AX79</f>
        <v>0</v>
      </c>
      <c r="AT26" s="94">
        <f>'[3]High Point %'!E79</f>
        <v>28</v>
      </c>
      <c r="AU26" s="94">
        <f>'[3]High Point %'!F79</f>
        <v>6</v>
      </c>
      <c r="AV26" s="93">
        <f>'[3]High Point %'!D79</f>
        <v>21.428571428571427</v>
      </c>
      <c r="AW26" s="94" t="str">
        <f>IF(ISBLANK('[3]High Point %'!G79),"",IF(AR26&gt;=AU$5,"qualify","not qualify"))</f>
        <v>not qualify</v>
      </c>
      <c r="AX26" s="22">
        <f>'[3]High Point %'!C79</f>
        <v>19</v>
      </c>
      <c r="AY26" s="39"/>
      <c r="BA26" s="26">
        <v>19</v>
      </c>
    </row>
    <row r="27" spans="2:53" ht="17.25" hidden="1" x14ac:dyDescent="0.25">
      <c r="B27" s="39"/>
      <c r="C27" s="88" t="str">
        <f>'[3]High Point %'!G59</f>
        <v>Vantleven, Hugh</v>
      </c>
      <c r="D27" s="89" t="str">
        <f>'[3]High Point %'!I60</f>
        <v/>
      </c>
      <c r="E27" s="90" t="str">
        <f>'[3]High Point %'!J60</f>
        <v/>
      </c>
      <c r="F27" s="91" t="str">
        <f>'[3]High Point %'!K60</f>
        <v/>
      </c>
      <c r="G27" s="89" t="str">
        <f>'[3]High Point %'!L60</f>
        <v/>
      </c>
      <c r="H27" s="90" t="str">
        <f>'[3]High Point %'!M60</f>
        <v/>
      </c>
      <c r="I27" s="91" t="str">
        <f>'[3]High Point %'!N60</f>
        <v/>
      </c>
      <c r="J27" s="89" t="str">
        <f>'[3]High Point %'!O60</f>
        <v/>
      </c>
      <c r="K27" s="90" t="str">
        <f>'[3]High Point %'!P60</f>
        <v/>
      </c>
      <c r="L27" s="91" t="str">
        <f>'[3]High Point %'!Q60</f>
        <v/>
      </c>
      <c r="M27" s="89" t="str">
        <f>'[3]High Point %'!R60</f>
        <v/>
      </c>
      <c r="N27" s="90" t="str">
        <f>'[3]High Point %'!S60</f>
        <v/>
      </c>
      <c r="O27" s="91" t="str">
        <f>'[3]High Point %'!T60</f>
        <v/>
      </c>
      <c r="P27" s="89" t="str">
        <f>'[3]High Point %'!U60</f>
        <v/>
      </c>
      <c r="Q27" s="90" t="str">
        <f>'[3]High Point %'!V60</f>
        <v/>
      </c>
      <c r="R27" s="91" t="str">
        <f>'[3]High Point %'!W60</f>
        <v/>
      </c>
      <c r="S27" s="89" t="str">
        <f>'[3]High Point %'!X60</f>
        <v/>
      </c>
      <c r="T27" s="90" t="str">
        <f>'[3]High Point %'!Y60</f>
        <v/>
      </c>
      <c r="U27" s="91" t="str">
        <f>'[3]High Point %'!Z60</f>
        <v/>
      </c>
      <c r="V27" s="89">
        <f>'[3]High Point %'!AA60</f>
        <v>1</v>
      </c>
      <c r="W27" s="90" t="str">
        <f>'[3]High Point %'!AB60</f>
        <v/>
      </c>
      <c r="X27" s="91" t="str">
        <f>'[3]High Point %'!AC60</f>
        <v/>
      </c>
      <c r="Y27" s="89" t="str">
        <f>'[3]High Point %'!AD60</f>
        <v/>
      </c>
      <c r="Z27" s="90" t="str">
        <f>'[3]High Point %'!AE60</f>
        <v/>
      </c>
      <c r="AA27" s="91" t="str">
        <f>'[3]High Point %'!AF60</f>
        <v/>
      </c>
      <c r="AB27" s="89" t="str">
        <f>'[3]High Point %'!AG60</f>
        <v/>
      </c>
      <c r="AC27" s="90" t="str">
        <f>'[3]High Point %'!AH60</f>
        <v/>
      </c>
      <c r="AD27" s="91" t="str">
        <f>'[3]High Point %'!AI60</f>
        <v/>
      </c>
      <c r="AE27" s="89" t="str">
        <f>'[3]High Point %'!AJ60</f>
        <v/>
      </c>
      <c r="AF27" s="90" t="str">
        <f>'[3]High Point %'!AK60</f>
        <v/>
      </c>
      <c r="AG27" s="91" t="str">
        <f>'[3]High Point %'!AL60</f>
        <v/>
      </c>
      <c r="AH27" s="89" t="str">
        <f>'[3]High Point %'!AM60</f>
        <v/>
      </c>
      <c r="AI27" s="90" t="str">
        <f>'[3]High Point %'!AN60</f>
        <v/>
      </c>
      <c r="AJ27" s="91" t="str">
        <f>'[3]High Point %'!AO60</f>
        <v/>
      </c>
      <c r="AK27" s="89" t="str">
        <f>'[3]High Point %'!AP60</f>
        <v/>
      </c>
      <c r="AL27" s="90" t="str">
        <f>'[3]High Point %'!AQ60</f>
        <v/>
      </c>
      <c r="AM27" s="91" t="str">
        <f>'[3]High Point %'!AR60</f>
        <v/>
      </c>
      <c r="AN27" s="89" t="str">
        <f>'[3]High Point %'!AS60</f>
        <v/>
      </c>
      <c r="AO27" s="90" t="str">
        <f>'[3]High Point %'!AT60</f>
        <v/>
      </c>
      <c r="AP27" s="91" t="str">
        <f>'[3]High Point %'!AU60</f>
        <v/>
      </c>
      <c r="AQ27" s="92"/>
      <c r="AR27" s="93">
        <f>'[3]High Point %'!AW59</f>
        <v>1</v>
      </c>
      <c r="AS27" s="93">
        <f>'[3]High Point %'!AX59</f>
        <v>0</v>
      </c>
      <c r="AT27" s="94">
        <f>'[3]High Point %'!E59</f>
        <v>13</v>
      </c>
      <c r="AU27" s="94">
        <f>'[3]High Point %'!F59</f>
        <v>1</v>
      </c>
      <c r="AV27" s="93">
        <f>'[3]High Point %'!D59</f>
        <v>7.6923076923076925</v>
      </c>
      <c r="AW27" s="94" t="str">
        <f>IF(ISBLANK('[3]High Point %'!G59),"",IF(AR27&gt;=AU$5,"qualify","not qualify"))</f>
        <v>not qualify</v>
      </c>
      <c r="AX27" s="22">
        <f>'[3]High Point %'!C59</f>
        <v>20</v>
      </c>
      <c r="AY27" s="39"/>
      <c r="BA27" s="26">
        <v>14</v>
      </c>
    </row>
    <row r="28" spans="2:53" ht="17.25" hidden="1" x14ac:dyDescent="0.25">
      <c r="C28" s="19">
        <f>'[3]High Point %'!G87</f>
        <v>0</v>
      </c>
      <c r="D28" s="20" t="str">
        <f>'[3]High Point %'!I88</f>
        <v/>
      </c>
      <c r="E28" s="21" t="str">
        <f>'[3]High Point %'!J88</f>
        <v/>
      </c>
      <c r="F28" s="22" t="str">
        <f>'[3]High Point %'!K88</f>
        <v/>
      </c>
      <c r="G28" s="20" t="str">
        <f>'[3]High Point %'!L88</f>
        <v/>
      </c>
      <c r="H28" s="21" t="str">
        <f>'[3]High Point %'!M88</f>
        <v/>
      </c>
      <c r="I28" s="22" t="str">
        <f>'[3]High Point %'!N88</f>
        <v/>
      </c>
      <c r="J28" s="20" t="str">
        <f>'[3]High Point %'!O88</f>
        <v/>
      </c>
      <c r="K28" s="21" t="str">
        <f>'[3]High Point %'!P88</f>
        <v/>
      </c>
      <c r="L28" s="22" t="str">
        <f>'[3]High Point %'!Q88</f>
        <v/>
      </c>
      <c r="M28" s="20" t="str">
        <f>'[3]High Point %'!R88</f>
        <v/>
      </c>
      <c r="N28" s="21" t="str">
        <f>'[3]High Point %'!S88</f>
        <v/>
      </c>
      <c r="O28" s="22" t="str">
        <f>'[3]High Point %'!T88</f>
        <v/>
      </c>
      <c r="P28" s="20" t="str">
        <f>'[3]High Point %'!U88</f>
        <v/>
      </c>
      <c r="Q28" s="21" t="str">
        <f>'[3]High Point %'!V88</f>
        <v/>
      </c>
      <c r="R28" s="22" t="str">
        <f>'[3]High Point %'!W88</f>
        <v/>
      </c>
      <c r="S28" s="20" t="str">
        <f>'[3]High Point %'!X88</f>
        <v/>
      </c>
      <c r="T28" s="21" t="str">
        <f>'[3]High Point %'!Y88</f>
        <v/>
      </c>
      <c r="U28" s="22" t="str">
        <f>'[3]High Point %'!Z88</f>
        <v/>
      </c>
      <c r="V28" s="20" t="str">
        <f>'[3]High Point %'!AA88</f>
        <v/>
      </c>
      <c r="W28" s="21" t="str">
        <f>'[3]High Point %'!AB88</f>
        <v/>
      </c>
      <c r="X28" s="22" t="str">
        <f>'[3]High Point %'!AC88</f>
        <v/>
      </c>
      <c r="Y28" s="20" t="str">
        <f>'[3]High Point %'!AD88</f>
        <v/>
      </c>
      <c r="Z28" s="21" t="str">
        <f>'[3]High Point %'!AE88</f>
        <v/>
      </c>
      <c r="AA28" s="22" t="str">
        <f>'[3]High Point %'!AF88</f>
        <v/>
      </c>
      <c r="AB28" s="20" t="str">
        <f>'[3]High Point %'!AG88</f>
        <v/>
      </c>
      <c r="AC28" s="21" t="str">
        <f>'[3]High Point %'!AH88</f>
        <v/>
      </c>
      <c r="AD28" s="22" t="str">
        <f>'[3]High Point %'!AI88</f>
        <v/>
      </c>
      <c r="AE28" s="20" t="str">
        <f>'[3]High Point %'!AJ88</f>
        <v/>
      </c>
      <c r="AF28" s="21" t="str">
        <f>'[3]High Point %'!AK88</f>
        <v/>
      </c>
      <c r="AG28" s="22" t="str">
        <f>'[3]High Point %'!AL88</f>
        <v/>
      </c>
      <c r="AH28" s="20" t="str">
        <f>'[3]High Point %'!AM88</f>
        <v/>
      </c>
      <c r="AI28" s="21" t="str">
        <f>'[3]High Point %'!AN88</f>
        <v/>
      </c>
      <c r="AJ28" s="22" t="str">
        <f>'[3]High Point %'!AO88</f>
        <v/>
      </c>
      <c r="AK28" s="20" t="str">
        <f>'[3]High Point %'!AP88</f>
        <v/>
      </c>
      <c r="AL28" s="21" t="str">
        <f>'[3]High Point %'!AQ88</f>
        <v/>
      </c>
      <c r="AM28" s="22" t="str">
        <f>'[3]High Point %'!AR88</f>
        <v/>
      </c>
      <c r="AN28" s="20" t="str">
        <f>'[3]High Point %'!AS88</f>
        <v/>
      </c>
      <c r="AO28" s="21" t="str">
        <f>'[3]High Point %'!AT88</f>
        <v/>
      </c>
      <c r="AP28" s="22" t="str">
        <f>'[3]High Point %'!AU88</f>
        <v/>
      </c>
      <c r="AR28" s="23" t="str">
        <f>'[3]High Point %'!AW87</f>
        <v/>
      </c>
      <c r="AS28" s="23" t="str">
        <f>'[3]High Point %'!AX87</f>
        <v/>
      </c>
      <c r="AT28" s="24" t="str">
        <f>'[3]High Point %'!E87</f>
        <v/>
      </c>
      <c r="AU28" s="24" t="str">
        <f>'[3]High Point %'!F87</f>
        <v/>
      </c>
      <c r="AV28" s="23" t="str">
        <f>'[3]High Point %'!D87</f>
        <v/>
      </c>
      <c r="AW28" s="24" t="str">
        <f>IF(ISBLANK('[3]High Point %'!G87),"",IF(AR28&gt;=AU$5,"qualify","not qualify"))</f>
        <v/>
      </c>
      <c r="AX28" s="22" t="str">
        <f>'[3]High Point %'!C87</f>
        <v/>
      </c>
      <c r="AY28" s="39"/>
      <c r="BA28" s="26">
        <v>21</v>
      </c>
    </row>
    <row r="29" spans="2:53" ht="17.25" hidden="1" x14ac:dyDescent="0.25">
      <c r="C29" s="19">
        <f>'[3]High Point %'!G91</f>
        <v>0</v>
      </c>
      <c r="D29" s="20" t="str">
        <f>'[3]High Point %'!I92</f>
        <v/>
      </c>
      <c r="E29" s="21" t="str">
        <f>'[3]High Point %'!J92</f>
        <v/>
      </c>
      <c r="F29" s="22" t="str">
        <f>'[3]High Point %'!K92</f>
        <v/>
      </c>
      <c r="G29" s="20" t="str">
        <f>'[3]High Point %'!L92</f>
        <v/>
      </c>
      <c r="H29" s="21" t="str">
        <f>'[3]High Point %'!M92</f>
        <v/>
      </c>
      <c r="I29" s="22" t="str">
        <f>'[3]High Point %'!N92</f>
        <v/>
      </c>
      <c r="J29" s="20" t="str">
        <f>'[3]High Point %'!O92</f>
        <v/>
      </c>
      <c r="K29" s="21" t="str">
        <f>'[3]High Point %'!P92</f>
        <v/>
      </c>
      <c r="L29" s="22" t="str">
        <f>'[3]High Point %'!Q92</f>
        <v/>
      </c>
      <c r="M29" s="20" t="str">
        <f>'[3]High Point %'!R92</f>
        <v/>
      </c>
      <c r="N29" s="21" t="str">
        <f>'[3]High Point %'!S92</f>
        <v/>
      </c>
      <c r="O29" s="22" t="str">
        <f>'[3]High Point %'!T92</f>
        <v/>
      </c>
      <c r="P29" s="20" t="str">
        <f>'[3]High Point %'!U92</f>
        <v/>
      </c>
      <c r="Q29" s="21" t="str">
        <f>'[3]High Point %'!V92</f>
        <v/>
      </c>
      <c r="R29" s="22" t="str">
        <f>'[3]High Point %'!W92</f>
        <v/>
      </c>
      <c r="S29" s="20" t="str">
        <f>'[3]High Point %'!X92</f>
        <v/>
      </c>
      <c r="T29" s="21" t="str">
        <f>'[3]High Point %'!Y92</f>
        <v/>
      </c>
      <c r="U29" s="22" t="str">
        <f>'[3]High Point %'!Z92</f>
        <v/>
      </c>
      <c r="V29" s="20" t="str">
        <f>'[3]High Point %'!AA92</f>
        <v/>
      </c>
      <c r="W29" s="21" t="str">
        <f>'[3]High Point %'!AB92</f>
        <v/>
      </c>
      <c r="X29" s="22" t="str">
        <f>'[3]High Point %'!AC92</f>
        <v/>
      </c>
      <c r="Y29" s="20" t="str">
        <f>'[3]High Point %'!AD92</f>
        <v/>
      </c>
      <c r="Z29" s="21" t="str">
        <f>'[3]High Point %'!AE92</f>
        <v/>
      </c>
      <c r="AA29" s="22" t="str">
        <f>'[3]High Point %'!AF92</f>
        <v/>
      </c>
      <c r="AB29" s="20" t="str">
        <f>'[3]High Point %'!AG92</f>
        <v/>
      </c>
      <c r="AC29" s="21" t="str">
        <f>'[3]High Point %'!AH92</f>
        <v/>
      </c>
      <c r="AD29" s="22" t="str">
        <f>'[3]High Point %'!AI92</f>
        <v/>
      </c>
      <c r="AE29" s="20" t="str">
        <f>'[3]High Point %'!AJ92</f>
        <v/>
      </c>
      <c r="AF29" s="21" t="str">
        <f>'[3]High Point %'!AK92</f>
        <v/>
      </c>
      <c r="AG29" s="22" t="str">
        <f>'[3]High Point %'!AL92</f>
        <v/>
      </c>
      <c r="AH29" s="20" t="str">
        <f>'[3]High Point %'!AM92</f>
        <v/>
      </c>
      <c r="AI29" s="21" t="str">
        <f>'[3]High Point %'!AN92</f>
        <v/>
      </c>
      <c r="AJ29" s="22" t="str">
        <f>'[3]High Point %'!AO92</f>
        <v/>
      </c>
      <c r="AK29" s="20" t="str">
        <f>'[3]High Point %'!AP92</f>
        <v/>
      </c>
      <c r="AL29" s="21" t="str">
        <f>'[3]High Point %'!AQ92</f>
        <v/>
      </c>
      <c r="AM29" s="22" t="str">
        <f>'[3]High Point %'!AR92</f>
        <v/>
      </c>
      <c r="AN29" s="20" t="str">
        <f>'[3]High Point %'!AS92</f>
        <v/>
      </c>
      <c r="AO29" s="21" t="str">
        <f>'[3]High Point %'!AT92</f>
        <v/>
      </c>
      <c r="AP29" s="22" t="str">
        <f>'[3]High Point %'!AU92</f>
        <v/>
      </c>
      <c r="AR29" s="23" t="str">
        <f>'[3]High Point %'!AW91</f>
        <v/>
      </c>
      <c r="AS29" s="23" t="str">
        <f>'[3]High Point %'!AX91</f>
        <v/>
      </c>
      <c r="AT29" s="24" t="str">
        <f>'[3]High Point %'!E91</f>
        <v/>
      </c>
      <c r="AU29" s="24" t="str">
        <f>'[3]High Point %'!F91</f>
        <v/>
      </c>
      <c r="AV29" s="23" t="str">
        <f>'[3]High Point %'!D91</f>
        <v/>
      </c>
      <c r="AW29" s="24" t="str">
        <f>IF(ISBLANK('[3]High Point %'!G91),"",IF(AR29&gt;=AU$5,"qualify","not qualify"))</f>
        <v/>
      </c>
      <c r="AX29" s="22" t="str">
        <f>'[3]High Point %'!C91</f>
        <v/>
      </c>
      <c r="AY29" s="39"/>
      <c r="BA29" s="26">
        <v>22</v>
      </c>
    </row>
    <row r="30" spans="2:53" ht="17.25" hidden="1" x14ac:dyDescent="0.25">
      <c r="C30" s="19">
        <f>'[3]High Point %'!G95</f>
        <v>0</v>
      </c>
      <c r="D30" s="20" t="str">
        <f>'[3]High Point %'!I96</f>
        <v/>
      </c>
      <c r="E30" s="21" t="str">
        <f>'[3]High Point %'!J96</f>
        <v/>
      </c>
      <c r="F30" s="22" t="str">
        <f>'[3]High Point %'!K96</f>
        <v/>
      </c>
      <c r="G30" s="20" t="str">
        <f>'[3]High Point %'!L96</f>
        <v/>
      </c>
      <c r="H30" s="21" t="str">
        <f>'[3]High Point %'!M96</f>
        <v/>
      </c>
      <c r="I30" s="22" t="str">
        <f>'[3]High Point %'!N96</f>
        <v/>
      </c>
      <c r="J30" s="20" t="str">
        <f>'[3]High Point %'!O96</f>
        <v/>
      </c>
      <c r="K30" s="21" t="str">
        <f>'[3]High Point %'!P96</f>
        <v/>
      </c>
      <c r="L30" s="22" t="str">
        <f>'[3]High Point %'!Q96</f>
        <v/>
      </c>
      <c r="M30" s="20" t="str">
        <f>'[3]High Point %'!R96</f>
        <v/>
      </c>
      <c r="N30" s="21" t="str">
        <f>'[3]High Point %'!S96</f>
        <v/>
      </c>
      <c r="O30" s="22" t="str">
        <f>'[3]High Point %'!T96</f>
        <v/>
      </c>
      <c r="P30" s="20" t="str">
        <f>'[3]High Point %'!U96</f>
        <v/>
      </c>
      <c r="Q30" s="21" t="str">
        <f>'[3]High Point %'!V96</f>
        <v/>
      </c>
      <c r="R30" s="22" t="str">
        <f>'[3]High Point %'!W96</f>
        <v/>
      </c>
      <c r="S30" s="20" t="str">
        <f>'[3]High Point %'!X96</f>
        <v/>
      </c>
      <c r="T30" s="21" t="str">
        <f>'[3]High Point %'!Y96</f>
        <v/>
      </c>
      <c r="U30" s="22" t="str">
        <f>'[3]High Point %'!Z96</f>
        <v/>
      </c>
      <c r="V30" s="20" t="str">
        <f>'[3]High Point %'!AA96</f>
        <v/>
      </c>
      <c r="W30" s="21" t="str">
        <f>'[3]High Point %'!AB96</f>
        <v/>
      </c>
      <c r="X30" s="22" t="str">
        <f>'[3]High Point %'!AC96</f>
        <v/>
      </c>
      <c r="Y30" s="20" t="str">
        <f>'[3]High Point %'!AD96</f>
        <v/>
      </c>
      <c r="Z30" s="21" t="str">
        <f>'[3]High Point %'!AE96</f>
        <v/>
      </c>
      <c r="AA30" s="22" t="str">
        <f>'[3]High Point %'!AF96</f>
        <v/>
      </c>
      <c r="AB30" s="20" t="str">
        <f>'[3]High Point %'!AG96</f>
        <v/>
      </c>
      <c r="AC30" s="21" t="str">
        <f>'[3]High Point %'!AH96</f>
        <v/>
      </c>
      <c r="AD30" s="22" t="str">
        <f>'[3]High Point %'!AI96</f>
        <v/>
      </c>
      <c r="AE30" s="20" t="str">
        <f>'[3]High Point %'!AJ96</f>
        <v/>
      </c>
      <c r="AF30" s="21" t="str">
        <f>'[3]High Point %'!AK96</f>
        <v/>
      </c>
      <c r="AG30" s="22" t="str">
        <f>'[3]High Point %'!AL96</f>
        <v/>
      </c>
      <c r="AH30" s="20" t="str">
        <f>'[3]High Point %'!AM96</f>
        <v/>
      </c>
      <c r="AI30" s="21" t="str">
        <f>'[3]High Point %'!AN96</f>
        <v/>
      </c>
      <c r="AJ30" s="22" t="str">
        <f>'[3]High Point %'!AO96</f>
        <v/>
      </c>
      <c r="AK30" s="20" t="str">
        <f>'[3]High Point %'!AP96</f>
        <v/>
      </c>
      <c r="AL30" s="21" t="str">
        <f>'[3]High Point %'!AQ96</f>
        <v/>
      </c>
      <c r="AM30" s="22" t="str">
        <f>'[3]High Point %'!AR96</f>
        <v/>
      </c>
      <c r="AN30" s="20" t="str">
        <f>'[3]High Point %'!AS96</f>
        <v/>
      </c>
      <c r="AO30" s="21" t="str">
        <f>'[3]High Point %'!AT96</f>
        <v/>
      </c>
      <c r="AP30" s="22" t="str">
        <f>'[3]High Point %'!AU96</f>
        <v/>
      </c>
      <c r="AR30" s="23" t="str">
        <f>'[3]High Point %'!AW95</f>
        <v/>
      </c>
      <c r="AS30" s="23" t="str">
        <f>'[3]High Point %'!AX95</f>
        <v/>
      </c>
      <c r="AT30" s="24" t="str">
        <f>'[3]High Point %'!E95</f>
        <v/>
      </c>
      <c r="AU30" s="24" t="str">
        <f>'[3]High Point %'!F95</f>
        <v/>
      </c>
      <c r="AV30" s="23" t="str">
        <f>'[3]High Point %'!D95</f>
        <v/>
      </c>
      <c r="AW30" s="24" t="str">
        <f>IF(ISBLANK('[3]High Point %'!G95),"",IF(AR30&gt;=AU$5,"qualify","not qualify"))</f>
        <v/>
      </c>
      <c r="AX30" s="22" t="str">
        <f>'[3]High Point %'!C95</f>
        <v/>
      </c>
      <c r="AY30" s="39"/>
      <c r="BA30" s="26">
        <v>23</v>
      </c>
    </row>
    <row r="31" spans="2:53" ht="17.25" hidden="1" x14ac:dyDescent="0.25">
      <c r="C31" s="19">
        <f>'[3]High Point %'!G99</f>
        <v>0</v>
      </c>
      <c r="D31" s="20" t="str">
        <f>'[3]High Point %'!I100</f>
        <v/>
      </c>
      <c r="E31" s="21" t="str">
        <f>'[3]High Point %'!J100</f>
        <v/>
      </c>
      <c r="F31" s="22" t="str">
        <f>'[3]High Point %'!K100</f>
        <v/>
      </c>
      <c r="G31" s="20" t="str">
        <f>'[3]High Point %'!L100</f>
        <v/>
      </c>
      <c r="H31" s="21" t="str">
        <f>'[3]High Point %'!M100</f>
        <v/>
      </c>
      <c r="I31" s="22" t="str">
        <f>'[3]High Point %'!N100</f>
        <v/>
      </c>
      <c r="J31" s="20" t="str">
        <f>'[3]High Point %'!O100</f>
        <v/>
      </c>
      <c r="K31" s="21" t="str">
        <f>'[3]High Point %'!P100</f>
        <v/>
      </c>
      <c r="L31" s="22" t="str">
        <f>'[3]High Point %'!Q100</f>
        <v/>
      </c>
      <c r="M31" s="20" t="str">
        <f>'[3]High Point %'!R100</f>
        <v/>
      </c>
      <c r="N31" s="21" t="str">
        <f>'[3]High Point %'!S100</f>
        <v/>
      </c>
      <c r="O31" s="22" t="str">
        <f>'[3]High Point %'!T100</f>
        <v/>
      </c>
      <c r="P31" s="20" t="str">
        <f>'[3]High Point %'!U100</f>
        <v/>
      </c>
      <c r="Q31" s="21" t="str">
        <f>'[3]High Point %'!V100</f>
        <v/>
      </c>
      <c r="R31" s="22" t="str">
        <f>'[3]High Point %'!W100</f>
        <v/>
      </c>
      <c r="S31" s="20" t="str">
        <f>'[3]High Point %'!X100</f>
        <v/>
      </c>
      <c r="T31" s="21" t="str">
        <f>'[3]High Point %'!Y100</f>
        <v/>
      </c>
      <c r="U31" s="22" t="str">
        <f>'[3]High Point %'!Z100</f>
        <v/>
      </c>
      <c r="V31" s="20" t="str">
        <f>'[3]High Point %'!AA100</f>
        <v/>
      </c>
      <c r="W31" s="21" t="str">
        <f>'[3]High Point %'!AB100</f>
        <v/>
      </c>
      <c r="X31" s="22" t="str">
        <f>'[3]High Point %'!AC100</f>
        <v/>
      </c>
      <c r="Y31" s="20" t="str">
        <f>'[3]High Point %'!AD100</f>
        <v/>
      </c>
      <c r="Z31" s="21" t="str">
        <f>'[3]High Point %'!AE100</f>
        <v/>
      </c>
      <c r="AA31" s="22" t="str">
        <f>'[3]High Point %'!AF100</f>
        <v/>
      </c>
      <c r="AB31" s="20" t="str">
        <f>'[3]High Point %'!AG100</f>
        <v/>
      </c>
      <c r="AC31" s="21" t="str">
        <f>'[3]High Point %'!AH100</f>
        <v/>
      </c>
      <c r="AD31" s="22" t="str">
        <f>'[3]High Point %'!AI100</f>
        <v/>
      </c>
      <c r="AE31" s="20" t="str">
        <f>'[3]High Point %'!AJ100</f>
        <v/>
      </c>
      <c r="AF31" s="21" t="str">
        <f>'[3]High Point %'!AK100</f>
        <v/>
      </c>
      <c r="AG31" s="22" t="str">
        <f>'[3]High Point %'!AL100</f>
        <v/>
      </c>
      <c r="AH31" s="20" t="str">
        <f>'[3]High Point %'!AM100</f>
        <v/>
      </c>
      <c r="AI31" s="21" t="str">
        <f>'[3]High Point %'!AN100</f>
        <v/>
      </c>
      <c r="AJ31" s="22" t="str">
        <f>'[3]High Point %'!AO100</f>
        <v/>
      </c>
      <c r="AK31" s="20" t="str">
        <f>'[3]High Point %'!AP100</f>
        <v/>
      </c>
      <c r="AL31" s="21" t="str">
        <f>'[3]High Point %'!AQ100</f>
        <v/>
      </c>
      <c r="AM31" s="22" t="str">
        <f>'[3]High Point %'!AR100</f>
        <v/>
      </c>
      <c r="AN31" s="20" t="str">
        <f>'[3]High Point %'!AS100</f>
        <v/>
      </c>
      <c r="AO31" s="21" t="str">
        <f>'[3]High Point %'!AT100</f>
        <v/>
      </c>
      <c r="AP31" s="22" t="str">
        <f>'[3]High Point %'!AU100</f>
        <v/>
      </c>
      <c r="AR31" s="23" t="str">
        <f>'[3]High Point %'!AW99</f>
        <v/>
      </c>
      <c r="AS31" s="23" t="str">
        <f>'[3]High Point %'!AX99</f>
        <v/>
      </c>
      <c r="AT31" s="24" t="str">
        <f>'[3]High Point %'!E99</f>
        <v/>
      </c>
      <c r="AU31" s="24" t="str">
        <f>'[3]High Point %'!F99</f>
        <v/>
      </c>
      <c r="AV31" s="23" t="str">
        <f>'[3]High Point %'!D99</f>
        <v/>
      </c>
      <c r="AW31" s="24" t="str">
        <f>IF(ISBLANK('[3]High Point %'!G99),"",IF(AR31&gt;=AU$5,"qualify","not qualify"))</f>
        <v/>
      </c>
      <c r="AX31" s="22" t="str">
        <f>'[3]High Point %'!C99</f>
        <v/>
      </c>
      <c r="AY31" s="39"/>
      <c r="BA31" s="26">
        <v>24</v>
      </c>
    </row>
    <row r="32" spans="2:53" ht="17.25" hidden="1" x14ac:dyDescent="0.25">
      <c r="C32" s="19">
        <f>'[3]High Point %'!G103</f>
        <v>0</v>
      </c>
      <c r="D32" s="20" t="str">
        <f>'[3]High Point %'!I104</f>
        <v/>
      </c>
      <c r="E32" s="21" t="str">
        <f>'[3]High Point %'!J104</f>
        <v/>
      </c>
      <c r="F32" s="22" t="str">
        <f>'[3]High Point %'!K104</f>
        <v/>
      </c>
      <c r="G32" s="20" t="str">
        <f>'[3]High Point %'!L104</f>
        <v/>
      </c>
      <c r="H32" s="21" t="str">
        <f>'[3]High Point %'!M104</f>
        <v/>
      </c>
      <c r="I32" s="22" t="str">
        <f>'[3]High Point %'!N104</f>
        <v/>
      </c>
      <c r="J32" s="20" t="str">
        <f>'[3]High Point %'!O104</f>
        <v/>
      </c>
      <c r="K32" s="21" t="str">
        <f>'[3]High Point %'!P104</f>
        <v/>
      </c>
      <c r="L32" s="22" t="str">
        <f>'[3]High Point %'!Q104</f>
        <v/>
      </c>
      <c r="M32" s="20" t="str">
        <f>'[3]High Point %'!R104</f>
        <v/>
      </c>
      <c r="N32" s="21" t="str">
        <f>'[3]High Point %'!S104</f>
        <v/>
      </c>
      <c r="O32" s="22" t="str">
        <f>'[3]High Point %'!T104</f>
        <v/>
      </c>
      <c r="P32" s="20" t="str">
        <f>'[3]High Point %'!U104</f>
        <v/>
      </c>
      <c r="Q32" s="21" t="str">
        <f>'[3]High Point %'!V104</f>
        <v/>
      </c>
      <c r="R32" s="22" t="str">
        <f>'[3]High Point %'!W104</f>
        <v/>
      </c>
      <c r="S32" s="20" t="str">
        <f>'[3]High Point %'!X104</f>
        <v/>
      </c>
      <c r="T32" s="21" t="str">
        <f>'[3]High Point %'!Y104</f>
        <v/>
      </c>
      <c r="U32" s="22" t="str">
        <f>'[3]High Point %'!Z104</f>
        <v/>
      </c>
      <c r="V32" s="20" t="str">
        <f>'[3]High Point %'!AA104</f>
        <v/>
      </c>
      <c r="W32" s="21" t="str">
        <f>'[3]High Point %'!AB104</f>
        <v/>
      </c>
      <c r="X32" s="22" t="str">
        <f>'[3]High Point %'!AC104</f>
        <v/>
      </c>
      <c r="Y32" s="20" t="str">
        <f>'[3]High Point %'!AD104</f>
        <v/>
      </c>
      <c r="Z32" s="21" t="str">
        <f>'[3]High Point %'!AE104</f>
        <v/>
      </c>
      <c r="AA32" s="22" t="str">
        <f>'[3]High Point %'!AF104</f>
        <v/>
      </c>
      <c r="AB32" s="20" t="str">
        <f>'[3]High Point %'!AG104</f>
        <v/>
      </c>
      <c r="AC32" s="21" t="str">
        <f>'[3]High Point %'!AH104</f>
        <v/>
      </c>
      <c r="AD32" s="22" t="str">
        <f>'[3]High Point %'!AI104</f>
        <v/>
      </c>
      <c r="AE32" s="20" t="str">
        <f>'[3]High Point %'!AJ104</f>
        <v/>
      </c>
      <c r="AF32" s="21" t="str">
        <f>'[3]High Point %'!AK104</f>
        <v/>
      </c>
      <c r="AG32" s="22" t="str">
        <f>'[3]High Point %'!AL104</f>
        <v/>
      </c>
      <c r="AH32" s="20" t="str">
        <f>'[3]High Point %'!AM104</f>
        <v/>
      </c>
      <c r="AI32" s="21" t="str">
        <f>'[3]High Point %'!AN104</f>
        <v/>
      </c>
      <c r="AJ32" s="22" t="str">
        <f>'[3]High Point %'!AO104</f>
        <v/>
      </c>
      <c r="AK32" s="20" t="str">
        <f>'[3]High Point %'!AP104</f>
        <v/>
      </c>
      <c r="AL32" s="21" t="str">
        <f>'[3]High Point %'!AQ104</f>
        <v/>
      </c>
      <c r="AM32" s="22" t="str">
        <f>'[3]High Point %'!AR104</f>
        <v/>
      </c>
      <c r="AN32" s="20" t="str">
        <f>'[3]High Point %'!AS104</f>
        <v/>
      </c>
      <c r="AO32" s="21" t="str">
        <f>'[3]High Point %'!AT104</f>
        <v/>
      </c>
      <c r="AP32" s="22" t="str">
        <f>'[3]High Point %'!AU104</f>
        <v/>
      </c>
      <c r="AR32" s="23" t="str">
        <f>'[3]High Point %'!AW103</f>
        <v/>
      </c>
      <c r="AS32" s="23" t="str">
        <f>'[3]High Point %'!AX103</f>
        <v/>
      </c>
      <c r="AT32" s="24" t="str">
        <f>'[3]High Point %'!E103</f>
        <v/>
      </c>
      <c r="AU32" s="24" t="str">
        <f>'[3]High Point %'!F103</f>
        <v/>
      </c>
      <c r="AV32" s="23" t="str">
        <f>'[3]High Point %'!D103</f>
        <v/>
      </c>
      <c r="AW32" s="24" t="str">
        <f>IF(ISBLANK('[3]High Point %'!G103),"",IF(AR32&gt;=AU$5,"qualify","not qualify"))</f>
        <v/>
      </c>
      <c r="AX32" s="22" t="str">
        <f>'[3]High Point %'!C103</f>
        <v/>
      </c>
      <c r="AY32" s="39"/>
      <c r="BA32" s="26">
        <v>25</v>
      </c>
    </row>
    <row r="33" spans="3:53" ht="17.25" hidden="1" x14ac:dyDescent="0.25">
      <c r="C33" s="19">
        <f>'[3]High Point %'!G107</f>
        <v>0</v>
      </c>
      <c r="D33" s="20" t="str">
        <f>'[3]High Point %'!I108</f>
        <v/>
      </c>
      <c r="E33" s="21" t="str">
        <f>'[3]High Point %'!J108</f>
        <v/>
      </c>
      <c r="F33" s="22" t="str">
        <f>'[3]High Point %'!K108</f>
        <v/>
      </c>
      <c r="G33" s="20" t="str">
        <f>'[3]High Point %'!L108</f>
        <v/>
      </c>
      <c r="H33" s="21" t="str">
        <f>'[3]High Point %'!M108</f>
        <v/>
      </c>
      <c r="I33" s="22" t="str">
        <f>'[3]High Point %'!N108</f>
        <v/>
      </c>
      <c r="J33" s="20" t="str">
        <f>'[3]High Point %'!O108</f>
        <v/>
      </c>
      <c r="K33" s="21" t="str">
        <f>'[3]High Point %'!P108</f>
        <v/>
      </c>
      <c r="L33" s="22" t="str">
        <f>'[3]High Point %'!Q108</f>
        <v/>
      </c>
      <c r="M33" s="20" t="str">
        <f>'[3]High Point %'!R108</f>
        <v/>
      </c>
      <c r="N33" s="21" t="str">
        <f>'[3]High Point %'!S108</f>
        <v/>
      </c>
      <c r="O33" s="22" t="str">
        <f>'[3]High Point %'!T108</f>
        <v/>
      </c>
      <c r="P33" s="20" t="str">
        <f>'[3]High Point %'!U108</f>
        <v/>
      </c>
      <c r="Q33" s="21" t="str">
        <f>'[3]High Point %'!V108</f>
        <v/>
      </c>
      <c r="R33" s="22" t="str">
        <f>'[3]High Point %'!W108</f>
        <v/>
      </c>
      <c r="S33" s="20" t="str">
        <f>'[3]High Point %'!X108</f>
        <v/>
      </c>
      <c r="T33" s="21" t="str">
        <f>'[3]High Point %'!Y108</f>
        <v/>
      </c>
      <c r="U33" s="22" t="str">
        <f>'[3]High Point %'!Z108</f>
        <v/>
      </c>
      <c r="V33" s="20" t="str">
        <f>'[3]High Point %'!AA108</f>
        <v/>
      </c>
      <c r="W33" s="21" t="str">
        <f>'[3]High Point %'!AB108</f>
        <v/>
      </c>
      <c r="X33" s="22" t="str">
        <f>'[3]High Point %'!AC108</f>
        <v/>
      </c>
      <c r="Y33" s="20" t="str">
        <f>'[3]High Point %'!AD108</f>
        <v/>
      </c>
      <c r="Z33" s="21" t="str">
        <f>'[3]High Point %'!AE108</f>
        <v/>
      </c>
      <c r="AA33" s="22" t="str">
        <f>'[3]High Point %'!AF108</f>
        <v/>
      </c>
      <c r="AB33" s="20" t="str">
        <f>'[3]High Point %'!AG108</f>
        <v/>
      </c>
      <c r="AC33" s="21" t="str">
        <f>'[3]High Point %'!AH108</f>
        <v/>
      </c>
      <c r="AD33" s="22" t="str">
        <f>'[3]High Point %'!AI108</f>
        <v/>
      </c>
      <c r="AE33" s="20" t="str">
        <f>'[3]High Point %'!AJ108</f>
        <v/>
      </c>
      <c r="AF33" s="21" t="str">
        <f>'[3]High Point %'!AK108</f>
        <v/>
      </c>
      <c r="AG33" s="22" t="str">
        <f>'[3]High Point %'!AL108</f>
        <v/>
      </c>
      <c r="AH33" s="20" t="str">
        <f>'[3]High Point %'!AM108</f>
        <v/>
      </c>
      <c r="AI33" s="21" t="str">
        <f>'[3]High Point %'!AN108</f>
        <v/>
      </c>
      <c r="AJ33" s="22" t="str">
        <f>'[3]High Point %'!AO108</f>
        <v/>
      </c>
      <c r="AK33" s="20" t="str">
        <f>'[3]High Point %'!AP108</f>
        <v/>
      </c>
      <c r="AL33" s="21" t="str">
        <f>'[3]High Point %'!AQ108</f>
        <v/>
      </c>
      <c r="AM33" s="22" t="str">
        <f>'[3]High Point %'!AR108</f>
        <v/>
      </c>
      <c r="AN33" s="20" t="str">
        <f>'[3]High Point %'!AS108</f>
        <v/>
      </c>
      <c r="AO33" s="21" t="str">
        <f>'[3]High Point %'!AT108</f>
        <v/>
      </c>
      <c r="AP33" s="22" t="str">
        <f>'[3]High Point %'!AU108</f>
        <v/>
      </c>
      <c r="AR33" s="23" t="str">
        <f>'[3]High Point %'!AW107</f>
        <v/>
      </c>
      <c r="AS33" s="23" t="str">
        <f>'[3]High Point %'!AX107</f>
        <v/>
      </c>
      <c r="AT33" s="24" t="str">
        <f>'[3]High Point %'!E107</f>
        <v/>
      </c>
      <c r="AU33" s="24" t="str">
        <f>'[3]High Point %'!F107</f>
        <v/>
      </c>
      <c r="AV33" s="23" t="str">
        <f>'[3]High Point %'!D107</f>
        <v/>
      </c>
      <c r="AW33" s="24" t="str">
        <f>IF(ISBLANK('[3]High Point %'!G107),"",IF(AR33&gt;=AU$5,"qualify","not qualify"))</f>
        <v/>
      </c>
      <c r="AX33" s="25" t="str">
        <f>'[3]High Point %'!C107</f>
        <v/>
      </c>
      <c r="AY33" s="39"/>
      <c r="BA33" s="26">
        <v>26</v>
      </c>
    </row>
    <row r="34" spans="3:53" ht="17.25" hidden="1" x14ac:dyDescent="0.25">
      <c r="C34" s="19">
        <f>'[3]High Point %'!G111</f>
        <v>0</v>
      </c>
      <c r="D34" s="20" t="str">
        <f>'[3]High Point %'!I112</f>
        <v/>
      </c>
      <c r="E34" s="21" t="str">
        <f>'[3]High Point %'!J112</f>
        <v/>
      </c>
      <c r="F34" s="22" t="str">
        <f>'[3]High Point %'!K112</f>
        <v/>
      </c>
      <c r="G34" s="20" t="str">
        <f>'[3]High Point %'!L112</f>
        <v/>
      </c>
      <c r="H34" s="21" t="str">
        <f>'[3]High Point %'!M112</f>
        <v/>
      </c>
      <c r="I34" s="22" t="str">
        <f>'[3]High Point %'!N112</f>
        <v/>
      </c>
      <c r="J34" s="20" t="str">
        <f>'[3]High Point %'!O112</f>
        <v/>
      </c>
      <c r="K34" s="21" t="str">
        <f>'[3]High Point %'!P112</f>
        <v/>
      </c>
      <c r="L34" s="22" t="str">
        <f>'[3]High Point %'!Q112</f>
        <v/>
      </c>
      <c r="M34" s="20" t="str">
        <f>'[3]High Point %'!R112</f>
        <v/>
      </c>
      <c r="N34" s="21" t="str">
        <f>'[3]High Point %'!S112</f>
        <v/>
      </c>
      <c r="O34" s="22" t="str">
        <f>'[3]High Point %'!T112</f>
        <v/>
      </c>
      <c r="P34" s="20" t="str">
        <f>'[3]High Point %'!U112</f>
        <v/>
      </c>
      <c r="Q34" s="21" t="str">
        <f>'[3]High Point %'!V112</f>
        <v/>
      </c>
      <c r="R34" s="22" t="str">
        <f>'[3]High Point %'!W112</f>
        <v/>
      </c>
      <c r="S34" s="20" t="str">
        <f>'[3]High Point %'!X112</f>
        <v/>
      </c>
      <c r="T34" s="21" t="str">
        <f>'[3]High Point %'!Y112</f>
        <v/>
      </c>
      <c r="U34" s="22" t="str">
        <f>'[3]High Point %'!Z112</f>
        <v/>
      </c>
      <c r="V34" s="20" t="str">
        <f>'[3]High Point %'!AA112</f>
        <v/>
      </c>
      <c r="W34" s="21" t="str">
        <f>'[3]High Point %'!AB112</f>
        <v/>
      </c>
      <c r="X34" s="22" t="str">
        <f>'[3]High Point %'!AC112</f>
        <v/>
      </c>
      <c r="Y34" s="20" t="str">
        <f>'[3]High Point %'!AD112</f>
        <v/>
      </c>
      <c r="Z34" s="21" t="str">
        <f>'[3]High Point %'!AE112</f>
        <v/>
      </c>
      <c r="AA34" s="22" t="str">
        <f>'[3]High Point %'!AF112</f>
        <v/>
      </c>
      <c r="AB34" s="20" t="str">
        <f>'[3]High Point %'!AG112</f>
        <v/>
      </c>
      <c r="AC34" s="21" t="str">
        <f>'[3]High Point %'!AH112</f>
        <v/>
      </c>
      <c r="AD34" s="22" t="str">
        <f>'[3]High Point %'!AI112</f>
        <v/>
      </c>
      <c r="AE34" s="20" t="str">
        <f>'[3]High Point %'!AJ112</f>
        <v/>
      </c>
      <c r="AF34" s="21" t="str">
        <f>'[3]High Point %'!AK112</f>
        <v/>
      </c>
      <c r="AG34" s="22" t="str">
        <f>'[3]High Point %'!AL112</f>
        <v/>
      </c>
      <c r="AH34" s="20" t="str">
        <f>'[3]High Point %'!AM112</f>
        <v/>
      </c>
      <c r="AI34" s="21" t="str">
        <f>'[3]High Point %'!AN112</f>
        <v/>
      </c>
      <c r="AJ34" s="22" t="str">
        <f>'[3]High Point %'!AO112</f>
        <v/>
      </c>
      <c r="AK34" s="20" t="str">
        <f>'[3]High Point %'!AP112</f>
        <v/>
      </c>
      <c r="AL34" s="21" t="str">
        <f>'[3]High Point %'!AQ112</f>
        <v/>
      </c>
      <c r="AM34" s="22" t="str">
        <f>'[3]High Point %'!AR112</f>
        <v/>
      </c>
      <c r="AN34" s="20" t="str">
        <f>'[3]High Point %'!AS112</f>
        <v/>
      </c>
      <c r="AO34" s="21" t="str">
        <f>'[3]High Point %'!AT112</f>
        <v/>
      </c>
      <c r="AP34" s="22" t="str">
        <f>'[3]High Point %'!AU112</f>
        <v/>
      </c>
      <c r="AR34" s="23" t="str">
        <f>'[3]High Point %'!AW111</f>
        <v/>
      </c>
      <c r="AS34" s="23" t="str">
        <f>'[3]High Point %'!AX111</f>
        <v/>
      </c>
      <c r="AT34" s="24" t="str">
        <f>'[3]High Point %'!E111</f>
        <v/>
      </c>
      <c r="AU34" s="24" t="str">
        <f>'[3]High Point %'!F111</f>
        <v/>
      </c>
      <c r="AV34" s="23" t="str">
        <f>'[3]High Point %'!D111</f>
        <v/>
      </c>
      <c r="AW34" s="24" t="str">
        <f>IF(ISBLANK('[3]High Point %'!G111),"",IF(AR34&gt;=AU$5,"qualify","not qualify"))</f>
        <v/>
      </c>
      <c r="AX34" s="25" t="str">
        <f>'[3]High Point %'!C111</f>
        <v/>
      </c>
      <c r="AY34" s="39"/>
      <c r="BA34" s="26">
        <v>27</v>
      </c>
    </row>
    <row r="35" spans="3:53" ht="17.25" hidden="1" x14ac:dyDescent="0.25">
      <c r="C35" s="19">
        <f>'[3]High Point %'!G115</f>
        <v>0</v>
      </c>
      <c r="D35" s="20" t="str">
        <f>'[3]High Point %'!I116</f>
        <v/>
      </c>
      <c r="E35" s="21" t="str">
        <f>'[3]High Point %'!J116</f>
        <v/>
      </c>
      <c r="F35" s="22" t="str">
        <f>'[3]High Point %'!K116</f>
        <v/>
      </c>
      <c r="G35" s="20" t="str">
        <f>'[3]High Point %'!L116</f>
        <v/>
      </c>
      <c r="H35" s="21" t="str">
        <f>'[3]High Point %'!M116</f>
        <v/>
      </c>
      <c r="I35" s="22" t="str">
        <f>'[3]High Point %'!N116</f>
        <v/>
      </c>
      <c r="J35" s="20" t="str">
        <f>'[3]High Point %'!O116</f>
        <v/>
      </c>
      <c r="K35" s="21" t="str">
        <f>'[3]High Point %'!P116</f>
        <v/>
      </c>
      <c r="L35" s="22" t="str">
        <f>'[3]High Point %'!Q116</f>
        <v/>
      </c>
      <c r="M35" s="20" t="str">
        <f>'[3]High Point %'!R116</f>
        <v/>
      </c>
      <c r="N35" s="21" t="str">
        <f>'[3]High Point %'!S116</f>
        <v/>
      </c>
      <c r="O35" s="22" t="str">
        <f>'[3]High Point %'!T116</f>
        <v/>
      </c>
      <c r="P35" s="20" t="str">
        <f>'[3]High Point %'!U116</f>
        <v/>
      </c>
      <c r="Q35" s="21" t="str">
        <f>'[3]High Point %'!V116</f>
        <v/>
      </c>
      <c r="R35" s="22" t="str">
        <f>'[3]High Point %'!W116</f>
        <v/>
      </c>
      <c r="S35" s="20" t="str">
        <f>'[3]High Point %'!X116</f>
        <v/>
      </c>
      <c r="T35" s="21" t="str">
        <f>'[3]High Point %'!Y116</f>
        <v/>
      </c>
      <c r="U35" s="22" t="str">
        <f>'[3]High Point %'!Z116</f>
        <v/>
      </c>
      <c r="V35" s="20" t="str">
        <f>'[3]High Point %'!AA116</f>
        <v/>
      </c>
      <c r="W35" s="21" t="str">
        <f>'[3]High Point %'!AB116</f>
        <v/>
      </c>
      <c r="X35" s="22" t="str">
        <f>'[3]High Point %'!AC116</f>
        <v/>
      </c>
      <c r="Y35" s="20" t="str">
        <f>'[3]High Point %'!AD116</f>
        <v/>
      </c>
      <c r="Z35" s="21" t="str">
        <f>'[3]High Point %'!AE116</f>
        <v/>
      </c>
      <c r="AA35" s="22" t="str">
        <f>'[3]High Point %'!AF116</f>
        <v/>
      </c>
      <c r="AB35" s="20" t="str">
        <f>'[3]High Point %'!AG116</f>
        <v/>
      </c>
      <c r="AC35" s="21" t="str">
        <f>'[3]High Point %'!AH116</f>
        <v/>
      </c>
      <c r="AD35" s="22" t="str">
        <f>'[3]High Point %'!AI116</f>
        <v/>
      </c>
      <c r="AE35" s="20" t="str">
        <f>'[3]High Point %'!AJ116</f>
        <v/>
      </c>
      <c r="AF35" s="21" t="str">
        <f>'[3]High Point %'!AK116</f>
        <v/>
      </c>
      <c r="AG35" s="22" t="str">
        <f>'[3]High Point %'!AL116</f>
        <v/>
      </c>
      <c r="AH35" s="20" t="str">
        <f>'[3]High Point %'!AM116</f>
        <v/>
      </c>
      <c r="AI35" s="21" t="str">
        <f>'[3]High Point %'!AN116</f>
        <v/>
      </c>
      <c r="AJ35" s="22" t="str">
        <f>'[3]High Point %'!AO116</f>
        <v/>
      </c>
      <c r="AK35" s="20" t="str">
        <f>'[3]High Point %'!AP116</f>
        <v/>
      </c>
      <c r="AL35" s="21" t="str">
        <f>'[3]High Point %'!AQ116</f>
        <v/>
      </c>
      <c r="AM35" s="22" t="str">
        <f>'[3]High Point %'!AR116</f>
        <v/>
      </c>
      <c r="AN35" s="20" t="str">
        <f>'[3]High Point %'!AS116</f>
        <v/>
      </c>
      <c r="AO35" s="21" t="str">
        <f>'[3]High Point %'!AT116</f>
        <v/>
      </c>
      <c r="AP35" s="22" t="str">
        <f>'[3]High Point %'!AU116</f>
        <v/>
      </c>
      <c r="AR35" s="23" t="str">
        <f>'[3]High Point %'!AW115</f>
        <v/>
      </c>
      <c r="AS35" s="23" t="str">
        <f>'[3]High Point %'!AX115</f>
        <v/>
      </c>
      <c r="AT35" s="24" t="str">
        <f>'[3]High Point %'!E115</f>
        <v/>
      </c>
      <c r="AU35" s="24" t="str">
        <f>'[3]High Point %'!F115</f>
        <v/>
      </c>
      <c r="AV35" s="23" t="str">
        <f>'[3]High Point %'!D115</f>
        <v/>
      </c>
      <c r="AW35" s="24" t="str">
        <f>IF(ISBLANK('[3]High Point %'!G115),"",IF(AR35&gt;=AU$5,"qualify","not qualify"))</f>
        <v/>
      </c>
      <c r="AX35" s="25" t="str">
        <f>'[3]High Point %'!C115</f>
        <v/>
      </c>
      <c r="AY35" s="39"/>
      <c r="BA35" s="26">
        <v>28</v>
      </c>
    </row>
    <row r="36" spans="3:53" ht="17.25" hidden="1" x14ac:dyDescent="0.25">
      <c r="C36" s="19">
        <f>'[3]High Point %'!G119</f>
        <v>0</v>
      </c>
      <c r="D36" s="20" t="str">
        <f>'[3]High Point %'!I120</f>
        <v/>
      </c>
      <c r="E36" s="21" t="str">
        <f>'[3]High Point %'!J120</f>
        <v/>
      </c>
      <c r="F36" s="22" t="str">
        <f>'[3]High Point %'!K120</f>
        <v/>
      </c>
      <c r="G36" s="20" t="str">
        <f>'[3]High Point %'!L120</f>
        <v/>
      </c>
      <c r="H36" s="21" t="str">
        <f>'[3]High Point %'!M120</f>
        <v/>
      </c>
      <c r="I36" s="22" t="str">
        <f>'[3]High Point %'!N120</f>
        <v/>
      </c>
      <c r="J36" s="20" t="str">
        <f>'[3]High Point %'!O120</f>
        <v/>
      </c>
      <c r="K36" s="21" t="str">
        <f>'[3]High Point %'!P120</f>
        <v/>
      </c>
      <c r="L36" s="22" t="str">
        <f>'[3]High Point %'!Q120</f>
        <v/>
      </c>
      <c r="M36" s="20" t="str">
        <f>'[3]High Point %'!R120</f>
        <v/>
      </c>
      <c r="N36" s="21" t="str">
        <f>'[3]High Point %'!S120</f>
        <v/>
      </c>
      <c r="O36" s="22" t="str">
        <f>'[3]High Point %'!T120</f>
        <v/>
      </c>
      <c r="P36" s="20" t="str">
        <f>'[3]High Point %'!U120</f>
        <v/>
      </c>
      <c r="Q36" s="21" t="str">
        <f>'[3]High Point %'!V120</f>
        <v/>
      </c>
      <c r="R36" s="22" t="str">
        <f>'[3]High Point %'!W120</f>
        <v/>
      </c>
      <c r="S36" s="20" t="str">
        <f>'[3]High Point %'!X120</f>
        <v/>
      </c>
      <c r="T36" s="21" t="str">
        <f>'[3]High Point %'!Y120</f>
        <v/>
      </c>
      <c r="U36" s="22" t="str">
        <f>'[3]High Point %'!Z120</f>
        <v/>
      </c>
      <c r="V36" s="20" t="str">
        <f>'[3]High Point %'!AA120</f>
        <v/>
      </c>
      <c r="W36" s="21" t="str">
        <f>'[3]High Point %'!AB120</f>
        <v/>
      </c>
      <c r="X36" s="22" t="str">
        <f>'[3]High Point %'!AC120</f>
        <v/>
      </c>
      <c r="Y36" s="20" t="str">
        <f>'[3]High Point %'!AD120</f>
        <v/>
      </c>
      <c r="Z36" s="21" t="str">
        <f>'[3]High Point %'!AE120</f>
        <v/>
      </c>
      <c r="AA36" s="22" t="str">
        <f>'[3]High Point %'!AF120</f>
        <v/>
      </c>
      <c r="AB36" s="20" t="str">
        <f>'[3]High Point %'!AG120</f>
        <v/>
      </c>
      <c r="AC36" s="21" t="str">
        <f>'[3]High Point %'!AH120</f>
        <v/>
      </c>
      <c r="AD36" s="22" t="str">
        <f>'[3]High Point %'!AI120</f>
        <v/>
      </c>
      <c r="AE36" s="20" t="str">
        <f>'[3]High Point %'!AJ120</f>
        <v/>
      </c>
      <c r="AF36" s="21" t="str">
        <f>'[3]High Point %'!AK120</f>
        <v/>
      </c>
      <c r="AG36" s="22" t="str">
        <f>'[3]High Point %'!AL120</f>
        <v/>
      </c>
      <c r="AH36" s="20" t="str">
        <f>'[3]High Point %'!AM120</f>
        <v/>
      </c>
      <c r="AI36" s="21" t="str">
        <f>'[3]High Point %'!AN120</f>
        <v/>
      </c>
      <c r="AJ36" s="22" t="str">
        <f>'[3]High Point %'!AO120</f>
        <v/>
      </c>
      <c r="AK36" s="20" t="str">
        <f>'[3]High Point %'!AP120</f>
        <v/>
      </c>
      <c r="AL36" s="21" t="str">
        <f>'[3]High Point %'!AQ120</f>
        <v/>
      </c>
      <c r="AM36" s="22" t="str">
        <f>'[3]High Point %'!AR120</f>
        <v/>
      </c>
      <c r="AN36" s="20" t="str">
        <f>'[3]High Point %'!AS120</f>
        <v/>
      </c>
      <c r="AO36" s="21" t="str">
        <f>'[3]High Point %'!AT120</f>
        <v/>
      </c>
      <c r="AP36" s="22" t="str">
        <f>'[3]High Point %'!AU120</f>
        <v/>
      </c>
      <c r="AR36" s="23" t="str">
        <f>'[3]High Point %'!AW119</f>
        <v/>
      </c>
      <c r="AS36" s="23" t="str">
        <f>'[3]High Point %'!AX119</f>
        <v/>
      </c>
      <c r="AT36" s="24" t="str">
        <f>'[3]High Point %'!E119</f>
        <v/>
      </c>
      <c r="AU36" s="24" t="str">
        <f>'[3]High Point %'!F119</f>
        <v/>
      </c>
      <c r="AV36" s="23" t="str">
        <f>'[3]High Point %'!D119</f>
        <v/>
      </c>
      <c r="AW36" s="24" t="str">
        <f>IF(ISBLANK('[3]High Point %'!G119),"",IF(AR36&gt;=AU$5,"qualify","not qualify"))</f>
        <v/>
      </c>
      <c r="AX36" s="25" t="str">
        <f>'[3]High Point %'!C119</f>
        <v/>
      </c>
      <c r="AY36" s="39"/>
      <c r="BA36" s="26">
        <v>29</v>
      </c>
    </row>
    <row r="37" spans="3:53" ht="17.25" hidden="1" x14ac:dyDescent="0.25">
      <c r="C37" s="19">
        <f>'[3]High Point %'!G123</f>
        <v>0</v>
      </c>
      <c r="D37" s="20" t="str">
        <f>'[3]High Point %'!I124</f>
        <v/>
      </c>
      <c r="E37" s="21" t="str">
        <f>'[3]High Point %'!J124</f>
        <v/>
      </c>
      <c r="F37" s="22" t="str">
        <f>'[3]High Point %'!K124</f>
        <v/>
      </c>
      <c r="G37" s="20" t="str">
        <f>'[3]High Point %'!L124</f>
        <v/>
      </c>
      <c r="H37" s="21" t="str">
        <f>'[3]High Point %'!M124</f>
        <v/>
      </c>
      <c r="I37" s="22" t="str">
        <f>'[3]High Point %'!N124</f>
        <v/>
      </c>
      <c r="J37" s="20" t="str">
        <f>'[3]High Point %'!O124</f>
        <v/>
      </c>
      <c r="K37" s="21" t="str">
        <f>'[3]High Point %'!P124</f>
        <v/>
      </c>
      <c r="L37" s="22" t="str">
        <f>'[3]High Point %'!Q124</f>
        <v/>
      </c>
      <c r="M37" s="20" t="str">
        <f>'[3]High Point %'!R124</f>
        <v/>
      </c>
      <c r="N37" s="21" t="str">
        <f>'[3]High Point %'!S124</f>
        <v/>
      </c>
      <c r="O37" s="22" t="str">
        <f>'[3]High Point %'!T124</f>
        <v/>
      </c>
      <c r="P37" s="20" t="str">
        <f>'[3]High Point %'!U124</f>
        <v/>
      </c>
      <c r="Q37" s="21" t="str">
        <f>'[3]High Point %'!V124</f>
        <v/>
      </c>
      <c r="R37" s="22" t="str">
        <f>'[3]High Point %'!W124</f>
        <v/>
      </c>
      <c r="S37" s="20" t="str">
        <f>'[3]High Point %'!X124</f>
        <v/>
      </c>
      <c r="T37" s="21" t="str">
        <f>'[3]High Point %'!Y124</f>
        <v/>
      </c>
      <c r="U37" s="22" t="str">
        <f>'[3]High Point %'!Z124</f>
        <v/>
      </c>
      <c r="V37" s="20" t="str">
        <f>'[3]High Point %'!AA124</f>
        <v/>
      </c>
      <c r="W37" s="21" t="str">
        <f>'[3]High Point %'!AB124</f>
        <v/>
      </c>
      <c r="X37" s="22" t="str">
        <f>'[3]High Point %'!AC124</f>
        <v/>
      </c>
      <c r="Y37" s="20" t="str">
        <f>'[3]High Point %'!AD124</f>
        <v/>
      </c>
      <c r="Z37" s="21" t="str">
        <f>'[3]High Point %'!AE124</f>
        <v/>
      </c>
      <c r="AA37" s="22" t="str">
        <f>'[3]High Point %'!AF124</f>
        <v/>
      </c>
      <c r="AB37" s="20" t="str">
        <f>'[3]High Point %'!AG124</f>
        <v/>
      </c>
      <c r="AC37" s="21" t="str">
        <f>'[3]High Point %'!AH124</f>
        <v/>
      </c>
      <c r="AD37" s="22" t="str">
        <f>'[3]High Point %'!AI124</f>
        <v/>
      </c>
      <c r="AE37" s="20" t="str">
        <f>'[3]High Point %'!AJ124</f>
        <v/>
      </c>
      <c r="AF37" s="21" t="str">
        <f>'[3]High Point %'!AK124</f>
        <v/>
      </c>
      <c r="AG37" s="22" t="str">
        <f>'[3]High Point %'!AL124</f>
        <v/>
      </c>
      <c r="AH37" s="20" t="str">
        <f>'[3]High Point %'!AM124</f>
        <v/>
      </c>
      <c r="AI37" s="21" t="str">
        <f>'[3]High Point %'!AN124</f>
        <v/>
      </c>
      <c r="AJ37" s="22" t="str">
        <f>'[3]High Point %'!AO124</f>
        <v/>
      </c>
      <c r="AK37" s="20" t="str">
        <f>'[3]High Point %'!AP124</f>
        <v/>
      </c>
      <c r="AL37" s="21" t="str">
        <f>'[3]High Point %'!AQ124</f>
        <v/>
      </c>
      <c r="AM37" s="22" t="str">
        <f>'[3]High Point %'!AR124</f>
        <v/>
      </c>
      <c r="AN37" s="20" t="str">
        <f>'[3]High Point %'!AS124</f>
        <v/>
      </c>
      <c r="AO37" s="21" t="str">
        <f>'[3]High Point %'!AT124</f>
        <v/>
      </c>
      <c r="AP37" s="22" t="str">
        <f>'[3]High Point %'!AU124</f>
        <v/>
      </c>
      <c r="AR37" s="23" t="str">
        <f>'[3]High Point %'!AW123</f>
        <v/>
      </c>
      <c r="AS37" s="23" t="str">
        <f>'[3]High Point %'!AX123</f>
        <v/>
      </c>
      <c r="AT37" s="24" t="str">
        <f>'[3]High Point %'!E123</f>
        <v/>
      </c>
      <c r="AU37" s="24" t="str">
        <f>'[3]High Point %'!F123</f>
        <v/>
      </c>
      <c r="AV37" s="23" t="str">
        <f>'[3]High Point %'!D123</f>
        <v/>
      </c>
      <c r="AW37" s="24" t="str">
        <f>IF(ISBLANK('[3]High Point %'!G123),"",IF(AR37&gt;=AU$5,"qualify","not qualify"))</f>
        <v/>
      </c>
      <c r="AX37" s="25" t="str">
        <f>'[3]High Point %'!C123</f>
        <v/>
      </c>
      <c r="AY37" s="39"/>
      <c r="BA37" s="26">
        <v>30</v>
      </c>
    </row>
    <row r="38" spans="3:53" ht="17.25" hidden="1" x14ac:dyDescent="0.25">
      <c r="C38" s="19">
        <f>'[3]High Point %'!G127</f>
        <v>0</v>
      </c>
      <c r="D38" s="20" t="str">
        <f>'[3]High Point %'!I128</f>
        <v/>
      </c>
      <c r="E38" s="21" t="str">
        <f>'[3]High Point %'!J128</f>
        <v/>
      </c>
      <c r="F38" s="22" t="str">
        <f>'[3]High Point %'!K128</f>
        <v/>
      </c>
      <c r="G38" s="20" t="str">
        <f>'[3]High Point %'!L128</f>
        <v/>
      </c>
      <c r="H38" s="21" t="str">
        <f>'[3]High Point %'!M128</f>
        <v/>
      </c>
      <c r="I38" s="22" t="str">
        <f>'[3]High Point %'!N128</f>
        <v/>
      </c>
      <c r="J38" s="20" t="str">
        <f>'[3]High Point %'!O128</f>
        <v/>
      </c>
      <c r="K38" s="21" t="str">
        <f>'[3]High Point %'!P128</f>
        <v/>
      </c>
      <c r="L38" s="22" t="str">
        <f>'[3]High Point %'!Q128</f>
        <v/>
      </c>
      <c r="M38" s="20" t="str">
        <f>'[3]High Point %'!R128</f>
        <v/>
      </c>
      <c r="N38" s="21" t="str">
        <f>'[3]High Point %'!S128</f>
        <v/>
      </c>
      <c r="O38" s="22" t="str">
        <f>'[3]High Point %'!T128</f>
        <v/>
      </c>
      <c r="P38" s="20" t="str">
        <f>'[3]High Point %'!U128</f>
        <v/>
      </c>
      <c r="Q38" s="21" t="str">
        <f>'[3]High Point %'!V128</f>
        <v/>
      </c>
      <c r="R38" s="22" t="str">
        <f>'[3]High Point %'!W128</f>
        <v/>
      </c>
      <c r="S38" s="20" t="str">
        <f>'[3]High Point %'!X128</f>
        <v/>
      </c>
      <c r="T38" s="21" t="str">
        <f>'[3]High Point %'!Y128</f>
        <v/>
      </c>
      <c r="U38" s="22" t="str">
        <f>'[3]High Point %'!Z128</f>
        <v/>
      </c>
      <c r="V38" s="20" t="str">
        <f>'[3]High Point %'!AA128</f>
        <v/>
      </c>
      <c r="W38" s="21" t="str">
        <f>'[3]High Point %'!AB128</f>
        <v/>
      </c>
      <c r="X38" s="22" t="str">
        <f>'[3]High Point %'!AC128</f>
        <v/>
      </c>
      <c r="Y38" s="20" t="str">
        <f>'[3]High Point %'!AD128</f>
        <v/>
      </c>
      <c r="Z38" s="21" t="str">
        <f>'[3]High Point %'!AE128</f>
        <v/>
      </c>
      <c r="AA38" s="22" t="str">
        <f>'[3]High Point %'!AF128</f>
        <v/>
      </c>
      <c r="AB38" s="20" t="str">
        <f>'[3]High Point %'!AG128</f>
        <v/>
      </c>
      <c r="AC38" s="21" t="str">
        <f>'[3]High Point %'!AH128</f>
        <v/>
      </c>
      <c r="AD38" s="22" t="str">
        <f>'[3]High Point %'!AI128</f>
        <v/>
      </c>
      <c r="AE38" s="20" t="str">
        <f>'[3]High Point %'!AJ128</f>
        <v/>
      </c>
      <c r="AF38" s="21" t="str">
        <f>'[3]High Point %'!AK128</f>
        <v/>
      </c>
      <c r="AG38" s="22" t="str">
        <f>'[3]High Point %'!AL128</f>
        <v/>
      </c>
      <c r="AH38" s="20" t="str">
        <f>'[3]High Point %'!AM128</f>
        <v/>
      </c>
      <c r="AI38" s="21" t="str">
        <f>'[3]High Point %'!AN128</f>
        <v/>
      </c>
      <c r="AJ38" s="22" t="str">
        <f>'[3]High Point %'!AO128</f>
        <v/>
      </c>
      <c r="AK38" s="20" t="str">
        <f>'[3]High Point %'!AP128</f>
        <v/>
      </c>
      <c r="AL38" s="21" t="str">
        <f>'[3]High Point %'!AQ128</f>
        <v/>
      </c>
      <c r="AM38" s="22" t="str">
        <f>'[3]High Point %'!AR128</f>
        <v/>
      </c>
      <c r="AN38" s="20" t="str">
        <f>'[3]High Point %'!AS128</f>
        <v/>
      </c>
      <c r="AO38" s="21" t="str">
        <f>'[3]High Point %'!AT128</f>
        <v/>
      </c>
      <c r="AP38" s="22" t="str">
        <f>'[3]High Point %'!AU128</f>
        <v/>
      </c>
      <c r="AR38" s="23" t="str">
        <f>'[3]High Point %'!AW127</f>
        <v/>
      </c>
      <c r="AS38" s="23" t="str">
        <f>'[3]High Point %'!AX127</f>
        <v/>
      </c>
      <c r="AT38" s="24" t="str">
        <f>'[3]High Point %'!E127</f>
        <v/>
      </c>
      <c r="AU38" s="24" t="str">
        <f>'[3]High Point %'!F127</f>
        <v/>
      </c>
      <c r="AV38" s="23" t="str">
        <f>'[3]High Point %'!D127</f>
        <v/>
      </c>
      <c r="AW38" s="24" t="str">
        <f>IF(ISBLANK('[3]High Point %'!G127),"",IF(AR38&gt;=AU$5,"qualify","not qualify"))</f>
        <v/>
      </c>
      <c r="AX38" s="25" t="str">
        <f>'[3]High Point %'!C127</f>
        <v/>
      </c>
      <c r="AY38" s="39"/>
      <c r="BA38" s="26">
        <v>31</v>
      </c>
    </row>
    <row r="39" spans="3:53" ht="17.25" hidden="1" x14ac:dyDescent="0.25">
      <c r="C39" s="19">
        <f>'[3]High Point %'!G131</f>
        <v>0</v>
      </c>
      <c r="D39" s="20" t="str">
        <f>'[3]High Point %'!I132</f>
        <v/>
      </c>
      <c r="E39" s="21" t="str">
        <f>'[3]High Point %'!J132</f>
        <v/>
      </c>
      <c r="F39" s="22" t="str">
        <f>'[3]High Point %'!K132</f>
        <v/>
      </c>
      <c r="G39" s="20" t="str">
        <f>'[3]High Point %'!L132</f>
        <v/>
      </c>
      <c r="H39" s="21" t="str">
        <f>'[3]High Point %'!M132</f>
        <v/>
      </c>
      <c r="I39" s="22" t="str">
        <f>'[3]High Point %'!N132</f>
        <v/>
      </c>
      <c r="J39" s="20" t="str">
        <f>'[3]High Point %'!O132</f>
        <v/>
      </c>
      <c r="K39" s="21" t="str">
        <f>'[3]High Point %'!P132</f>
        <v/>
      </c>
      <c r="L39" s="22" t="str">
        <f>'[3]High Point %'!Q132</f>
        <v/>
      </c>
      <c r="M39" s="20" t="str">
        <f>'[3]High Point %'!R132</f>
        <v/>
      </c>
      <c r="N39" s="21" t="str">
        <f>'[3]High Point %'!S132</f>
        <v/>
      </c>
      <c r="O39" s="22" t="str">
        <f>'[3]High Point %'!T132</f>
        <v/>
      </c>
      <c r="P39" s="20" t="str">
        <f>'[3]High Point %'!U132</f>
        <v/>
      </c>
      <c r="Q39" s="21" t="str">
        <f>'[3]High Point %'!V132</f>
        <v/>
      </c>
      <c r="R39" s="22" t="str">
        <f>'[3]High Point %'!W132</f>
        <v/>
      </c>
      <c r="S39" s="20" t="str">
        <f>'[3]High Point %'!X132</f>
        <v/>
      </c>
      <c r="T39" s="21" t="str">
        <f>'[3]High Point %'!Y132</f>
        <v/>
      </c>
      <c r="U39" s="22" t="str">
        <f>'[3]High Point %'!Z132</f>
        <v/>
      </c>
      <c r="V39" s="20" t="str">
        <f>'[3]High Point %'!AA132</f>
        <v/>
      </c>
      <c r="W39" s="21" t="str">
        <f>'[3]High Point %'!AB132</f>
        <v/>
      </c>
      <c r="X39" s="22" t="str">
        <f>'[3]High Point %'!AC132</f>
        <v/>
      </c>
      <c r="Y39" s="20" t="str">
        <f>'[3]High Point %'!AD132</f>
        <v/>
      </c>
      <c r="Z39" s="21" t="str">
        <f>'[3]High Point %'!AE132</f>
        <v/>
      </c>
      <c r="AA39" s="22" t="str">
        <f>'[3]High Point %'!AF132</f>
        <v/>
      </c>
      <c r="AB39" s="20" t="str">
        <f>'[3]High Point %'!AG132</f>
        <v/>
      </c>
      <c r="AC39" s="21" t="str">
        <f>'[3]High Point %'!AH132</f>
        <v/>
      </c>
      <c r="AD39" s="22" t="str">
        <f>'[3]High Point %'!AI132</f>
        <v/>
      </c>
      <c r="AE39" s="20" t="str">
        <f>'[3]High Point %'!AJ132</f>
        <v/>
      </c>
      <c r="AF39" s="21" t="str">
        <f>'[3]High Point %'!AK132</f>
        <v/>
      </c>
      <c r="AG39" s="22" t="str">
        <f>'[3]High Point %'!AL132</f>
        <v/>
      </c>
      <c r="AH39" s="20" t="str">
        <f>'[3]High Point %'!AM132</f>
        <v/>
      </c>
      <c r="AI39" s="21" t="str">
        <f>'[3]High Point %'!AN132</f>
        <v/>
      </c>
      <c r="AJ39" s="22" t="str">
        <f>'[3]High Point %'!AO132</f>
        <v/>
      </c>
      <c r="AK39" s="20" t="str">
        <f>'[3]High Point %'!AP132</f>
        <v/>
      </c>
      <c r="AL39" s="21" t="str">
        <f>'[3]High Point %'!AQ132</f>
        <v/>
      </c>
      <c r="AM39" s="22" t="str">
        <f>'[3]High Point %'!AR132</f>
        <v/>
      </c>
      <c r="AN39" s="20" t="str">
        <f>'[3]High Point %'!AS132</f>
        <v/>
      </c>
      <c r="AO39" s="21" t="str">
        <f>'[3]High Point %'!AT132</f>
        <v/>
      </c>
      <c r="AP39" s="22" t="str">
        <f>'[3]High Point %'!AU132</f>
        <v/>
      </c>
      <c r="AR39" s="23" t="str">
        <f>'[3]High Point %'!AW131</f>
        <v/>
      </c>
      <c r="AS39" s="23" t="str">
        <f>'[3]High Point %'!AX131</f>
        <v/>
      </c>
      <c r="AT39" s="24" t="str">
        <f>'[3]High Point %'!E131</f>
        <v/>
      </c>
      <c r="AU39" s="24" t="str">
        <f>'[3]High Point %'!F131</f>
        <v/>
      </c>
      <c r="AV39" s="23" t="str">
        <f>'[3]High Point %'!D131</f>
        <v/>
      </c>
      <c r="AW39" s="24" t="str">
        <f>IF(ISBLANK('[3]High Point %'!G131),"",IF(AR39&gt;=AU$5,"qualify","not qualify"))</f>
        <v/>
      </c>
      <c r="AX39" s="25" t="str">
        <f>'[3]High Point %'!C131</f>
        <v/>
      </c>
      <c r="AY39" s="39"/>
      <c r="BA39" s="26">
        <v>32</v>
      </c>
    </row>
    <row r="40" spans="3:53" ht="18" hidden="1" thickBot="1" x14ac:dyDescent="0.3">
      <c r="C40" s="27">
        <f>'[3]High Point %'!G135</f>
        <v>0</v>
      </c>
      <c r="D40" s="28" t="str">
        <f>'[3]High Point %'!I136</f>
        <v/>
      </c>
      <c r="E40" s="29" t="str">
        <f>'[3]High Point %'!J136</f>
        <v/>
      </c>
      <c r="F40" s="30" t="str">
        <f>'[3]High Point %'!K136</f>
        <v/>
      </c>
      <c r="G40" s="28" t="str">
        <f>'[3]High Point %'!L136</f>
        <v/>
      </c>
      <c r="H40" s="29" t="str">
        <f>'[3]High Point %'!M136</f>
        <v/>
      </c>
      <c r="I40" s="30" t="str">
        <f>'[3]High Point %'!N136</f>
        <v/>
      </c>
      <c r="J40" s="28" t="str">
        <f>'[3]High Point %'!O136</f>
        <v/>
      </c>
      <c r="K40" s="29" t="str">
        <f>'[3]High Point %'!P136</f>
        <v/>
      </c>
      <c r="L40" s="30" t="str">
        <f>'[3]High Point %'!Q136</f>
        <v/>
      </c>
      <c r="M40" s="28" t="str">
        <f>'[3]High Point %'!R136</f>
        <v/>
      </c>
      <c r="N40" s="29" t="str">
        <f>'[3]High Point %'!S136</f>
        <v/>
      </c>
      <c r="O40" s="30" t="str">
        <f>'[3]High Point %'!T136</f>
        <v/>
      </c>
      <c r="P40" s="28" t="str">
        <f>'[3]High Point %'!U136</f>
        <v/>
      </c>
      <c r="Q40" s="29" t="str">
        <f>'[3]High Point %'!V136</f>
        <v/>
      </c>
      <c r="R40" s="30" t="str">
        <f>'[3]High Point %'!W136</f>
        <v/>
      </c>
      <c r="S40" s="28" t="str">
        <f>'[3]High Point %'!X136</f>
        <v/>
      </c>
      <c r="T40" s="29" t="str">
        <f>'[3]High Point %'!Y136</f>
        <v/>
      </c>
      <c r="U40" s="30" t="str">
        <f>'[3]High Point %'!Z136</f>
        <v/>
      </c>
      <c r="V40" s="28" t="str">
        <f>'[3]High Point %'!AA136</f>
        <v/>
      </c>
      <c r="W40" s="29" t="str">
        <f>'[3]High Point %'!AB136</f>
        <v/>
      </c>
      <c r="X40" s="30" t="str">
        <f>'[3]High Point %'!AC136</f>
        <v/>
      </c>
      <c r="Y40" s="28" t="str">
        <f>'[3]High Point %'!AD136</f>
        <v/>
      </c>
      <c r="Z40" s="29" t="str">
        <f>'[3]High Point %'!AE136</f>
        <v/>
      </c>
      <c r="AA40" s="30" t="str">
        <f>'[3]High Point %'!AF136</f>
        <v/>
      </c>
      <c r="AB40" s="28" t="str">
        <f>'[3]High Point %'!AG136</f>
        <v/>
      </c>
      <c r="AC40" s="29" t="str">
        <f>'[3]High Point %'!AH136</f>
        <v/>
      </c>
      <c r="AD40" s="30" t="str">
        <f>'[3]High Point %'!AI136</f>
        <v/>
      </c>
      <c r="AE40" s="28" t="str">
        <f>'[3]High Point %'!AJ136</f>
        <v/>
      </c>
      <c r="AF40" s="29" t="str">
        <f>'[3]High Point %'!AK136</f>
        <v/>
      </c>
      <c r="AG40" s="30" t="str">
        <f>'[3]High Point %'!AL136</f>
        <v/>
      </c>
      <c r="AH40" s="28" t="str">
        <f>'[3]High Point %'!AM136</f>
        <v/>
      </c>
      <c r="AI40" s="29" t="str">
        <f>'[3]High Point %'!AN136</f>
        <v/>
      </c>
      <c r="AJ40" s="30" t="str">
        <f>'[3]High Point %'!AO136</f>
        <v/>
      </c>
      <c r="AK40" s="28" t="str">
        <f>'[3]High Point %'!AP136</f>
        <v/>
      </c>
      <c r="AL40" s="29" t="str">
        <f>'[3]High Point %'!AQ136</f>
        <v/>
      </c>
      <c r="AM40" s="30" t="str">
        <f>'[3]High Point %'!AR136</f>
        <v/>
      </c>
      <c r="AN40" s="28" t="str">
        <f>'[3]High Point %'!AS136</f>
        <v/>
      </c>
      <c r="AO40" s="29" t="str">
        <f>'[3]High Point %'!AT136</f>
        <v/>
      </c>
      <c r="AP40" s="30" t="str">
        <f>'[3]High Point %'!AU136</f>
        <v/>
      </c>
      <c r="AQ40" s="31"/>
      <c r="AR40" s="32" t="str">
        <f>'[3]High Point %'!AW135</f>
        <v/>
      </c>
      <c r="AS40" s="32" t="str">
        <f>'[3]High Point %'!AX135</f>
        <v/>
      </c>
      <c r="AT40" s="29" t="str">
        <f>'[3]High Point %'!E135</f>
        <v/>
      </c>
      <c r="AU40" s="29" t="str">
        <f>'[3]High Point %'!F135</f>
        <v/>
      </c>
      <c r="AV40" s="32" t="str">
        <f>'[3]High Point %'!D135</f>
        <v/>
      </c>
      <c r="AW40" s="29" t="str">
        <f>IF(ISBLANK('[3]High Point %'!G135),"",IF(AR40&gt;=AU$5,"qualify","not qualify"))</f>
        <v/>
      </c>
      <c r="AX40" s="33" t="str">
        <f>'[3]High Point %'!C135</f>
        <v/>
      </c>
      <c r="AY40" s="39"/>
      <c r="BA40" s="26">
        <v>33</v>
      </c>
    </row>
  </sheetData>
  <mergeCells count="31">
    <mergeCell ref="AY6:AY7"/>
    <mergeCell ref="BA4:BA7"/>
    <mergeCell ref="B5:B7"/>
    <mergeCell ref="G5:I5"/>
    <mergeCell ref="J5:L5"/>
    <mergeCell ref="M5:O5"/>
    <mergeCell ref="P5:R5"/>
    <mergeCell ref="S5:U5"/>
    <mergeCell ref="AR5:AS5"/>
    <mergeCell ref="AU5:AV5"/>
    <mergeCell ref="C6:C7"/>
    <mergeCell ref="D6:F6"/>
    <mergeCell ref="G6:I6"/>
    <mergeCell ref="J6:L6"/>
    <mergeCell ref="M6:O6"/>
    <mergeCell ref="P6:R6"/>
    <mergeCell ref="S6:U6"/>
    <mergeCell ref="AX6:AX7"/>
    <mergeCell ref="V6:X6"/>
    <mergeCell ref="Y6:AA6"/>
    <mergeCell ref="AB6:AD6"/>
    <mergeCell ref="AE6:AG6"/>
    <mergeCell ref="AH6:AJ6"/>
    <mergeCell ref="AW6:AW7"/>
    <mergeCell ref="AR6:AR7"/>
    <mergeCell ref="AS6:AS7"/>
    <mergeCell ref="AT6:AT7"/>
    <mergeCell ref="AU6:AU7"/>
    <mergeCell ref="AV6:AV7"/>
    <mergeCell ref="AK6:AM6"/>
    <mergeCell ref="AN6:AP6"/>
  </mergeCells>
  <conditionalFormatting sqref="C8:C40">
    <cfRule type="cellIs" dxfId="5" priority="3" operator="equal">
      <formula>0</formula>
    </cfRule>
  </conditionalFormatting>
  <conditionalFormatting sqref="D5:G5 J5 M5 P5 S5 V5:AP5">
    <cfRule type="cellIs" dxfId="3" priority="2" operator="lessThan">
      <formula>1</formula>
    </cfRule>
  </conditionalFormatting>
  <conditionalFormatting sqref="D8:AP40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activeCell="J16" sqref="J16"/>
    </sheetView>
  </sheetViews>
  <sheetFormatPr defaultRowHeight="15" x14ac:dyDescent="0.25"/>
  <sheetData>
    <row r="4" spans="2:14" ht="15" customHeight="1" x14ac:dyDescent="0.25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sheetProtection algorithmName="SHA-512" hashValue="j4s9LxraVuakpZKYX6cdMJ0xQpEpWGMnYnp9ysGQ1npZ+r+Vba2a6no7kMrxOmYeg8b+YtAQHXumgTfjUbHumQ==" saltValue="yP5PE82Les+eLqlpsyl4mw==" spinCount="100000" sheet="1" objects="1" scenarios="1"/>
  <mergeCells count="1">
    <mergeCell ref="B4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activeCell="L20" sqref="L20"/>
    </sheetView>
  </sheetViews>
  <sheetFormatPr defaultRowHeight="15" x14ac:dyDescent="0.25"/>
  <sheetData>
    <row r="4" spans="2:14" ht="15" customHeight="1" x14ac:dyDescent="0.25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sheetProtection algorithmName="SHA-512" hashValue="cLM0v9AYvAZl3VZkJwfkxWyP43uW6wfOu5KcRTHHWiqROoCqy9DMGW/uBM3hBnWkYfAGctwj88LfEg0BWu+BzA==" saltValue="+gT4/uPwhTf1Tg4Rovk9Ow==" spinCount="100000" sheet="1" objects="1" scenarios="1"/>
  <mergeCells count="1">
    <mergeCell ref="B4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sqref="A1:XFD1048576"/>
    </sheetView>
  </sheetViews>
  <sheetFormatPr defaultRowHeight="15" x14ac:dyDescent="0.25"/>
  <sheetData>
    <row r="4" spans="2:14" ht="15" customHeight="1" x14ac:dyDescent="0.25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sheetProtection algorithmName="SHA-512" hashValue="dlaSwphgolTBkAL5FbEeR6QRmV3qlXG2HiIQp7pSOyUpvO8hdCkszlUCNqVXBQLoNRdBlc7W2FZfw2qRqAnxiw==" saltValue="tu9ofKe6q9VHsRsYsX1tYw==" spinCount="100000" sheet="1" objects="1" scenarios="1"/>
  <mergeCells count="1">
    <mergeCell ref="B4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sqref="A1:XFD1048576"/>
    </sheetView>
  </sheetViews>
  <sheetFormatPr defaultRowHeight="15" x14ac:dyDescent="0.25"/>
  <sheetData>
    <row r="4" spans="2:14" ht="15" customHeight="1" x14ac:dyDescent="0.25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sheetProtection algorithmName="SHA-512" hashValue="jM/qUJSupoj2XjPO7ft3whLung2yAlsjRRgrH5XaeZ4xvQmGzaBqXpnE86+Pui2WMCHGy0+MfCFgJGUVleJGuw==" saltValue="2fYYN4BduJyhMrN3HK9SYw==" spinCount="100000" sheet="1" objects="1" scenarios="1"/>
  <mergeCells count="1">
    <mergeCell ref="B4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activeCell="G10" sqref="G10"/>
    </sheetView>
  </sheetViews>
  <sheetFormatPr defaultRowHeight="15" x14ac:dyDescent="0.25"/>
  <sheetData>
    <row r="4" spans="2:14" ht="15" customHeight="1" x14ac:dyDescent="0.25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sheetProtection algorithmName="SHA-512" hashValue="Gelxdu6iuAyAPXn8heb2S8bdDUSCe+hlrJ8n0axxTind1iXm1ZIiMju5Fan0CuEtxuEzZXZlO6OhXk3Fj367/A==" saltValue="VGORjShpOgBh/9X8JJb1zA==" spinCount="100000" sheet="1" objects="1" scenarios="1"/>
  <mergeCells count="1">
    <mergeCell ref="B4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4" workbookViewId="0">
      <selection activeCell="P14" sqref="P14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tr">
        <f>IF(ISBLANK([2]Master!C5),"",[2]Master!C5)</f>
        <v>CB Fleet</v>
      </c>
      <c r="D6" s="58"/>
      <c r="E6" s="58"/>
      <c r="F6" s="58"/>
      <c r="G6" s="58"/>
      <c r="H6" s="58"/>
      <c r="I6" s="58"/>
      <c r="J6" s="34">
        <f>IF(ISBLANK([2]Master!E6),"",[2]Master!E6)</f>
        <v>44087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tr">
        <f>'[2]Race 1'!L15</f>
        <v/>
      </c>
      <c r="C9" s="6">
        <f>'[2]Race 1'!I15</f>
        <v>1</v>
      </c>
      <c r="D9" s="6" t="str">
        <f>'[2]Race 1'!B15</f>
        <v>Neff, Daniel</v>
      </c>
      <c r="E9" s="6" t="str">
        <f>'[2]Race 1'!C15</f>
        <v>-</v>
      </c>
      <c r="F9" s="6" t="str">
        <f>'[2]Race 1'!D15</f>
        <v>-</v>
      </c>
      <c r="G9" s="6" t="str">
        <f>'[2]Race 1'!E15</f>
        <v>Flying Scott</v>
      </c>
      <c r="H9" s="6">
        <f>'[2]Race 1'!G15</f>
        <v>89.6</v>
      </c>
      <c r="I9" s="40">
        <f>IF(ISBLANK('[2]Race 1'!F15),"",'[2]Race 1'!F15)</f>
        <v>1.1111111111111112</v>
      </c>
      <c r="J9" s="40">
        <f>'[2]Race 1'!H15</f>
        <v>1.2400793650793651</v>
      </c>
      <c r="K9" s="40" t="str">
        <f>'[2]Race 1'!K15</f>
        <v/>
      </c>
      <c r="M9" s="8">
        <v>7</v>
      </c>
    </row>
    <row r="10" spans="2:13" x14ac:dyDescent="0.25">
      <c r="B10" s="6" t="str">
        <f>'[2]Race 1'!L17</f>
        <v/>
      </c>
      <c r="C10" s="6">
        <f>'[2]Race 1'!I17</f>
        <v>2</v>
      </c>
      <c r="D10" s="6" t="str">
        <f>'[2]Race 1'!B17</f>
        <v xml:space="preserve">Hampton, Brian </v>
      </c>
      <c r="E10" s="6" t="str">
        <f>'[2]Race 1'!C17</f>
        <v xml:space="preserve">Monkey Butt </v>
      </c>
      <c r="F10" s="6">
        <f>'[2]Race 1'!D17</f>
        <v>47</v>
      </c>
      <c r="G10" s="6" t="str">
        <f>'[2]Race 1'!E17</f>
        <v>Force 5</v>
      </c>
      <c r="H10" s="6">
        <f>'[2]Race 1'!G17</f>
        <v>95.4</v>
      </c>
      <c r="I10" s="40">
        <f>IF(ISBLANK('[2]Race 1'!F17),"",'[2]Race 1'!F17)</f>
        <v>1.2270833333333333</v>
      </c>
      <c r="J10" s="40">
        <f>'[2]Race 1'!H17</f>
        <v>1.2862508735150242</v>
      </c>
      <c r="K10" s="40" t="str">
        <f>'[2]Race 1'!K17</f>
        <v/>
      </c>
      <c r="M10" s="8">
        <v>9</v>
      </c>
    </row>
    <row r="11" spans="2:13" ht="15" customHeight="1" x14ac:dyDescent="0.25">
      <c r="B11" s="6" t="str">
        <f>'[2]Race 1'!L10</f>
        <v/>
      </c>
      <c r="C11" s="6">
        <f>'[2]Race 1'!I10</f>
        <v>3</v>
      </c>
      <c r="D11" s="6" t="str">
        <f>'[2]Race 1'!B10</f>
        <v xml:space="preserve">Fontenot, Rick </v>
      </c>
      <c r="E11" s="6" t="str">
        <f>'[2]Race 1'!C10</f>
        <v xml:space="preserve">Anakin </v>
      </c>
      <c r="F11" s="6" t="str">
        <f>'[2]Race 1'!D10</f>
        <v>-</v>
      </c>
      <c r="G11" s="6" t="str">
        <f>'[2]Race 1'!E10</f>
        <v xml:space="preserve">Weta </v>
      </c>
      <c r="H11" s="6">
        <f>'[2]Race 1'!G10</f>
        <v>84.9</v>
      </c>
      <c r="I11" s="40">
        <f>IF(ISBLANK('[2]Race 1'!F10),"",'[2]Race 1'!F10)</f>
        <v>1.1048611111111111</v>
      </c>
      <c r="J11" s="40">
        <f>'[2]Race 1'!H10</f>
        <v>1.301367622039</v>
      </c>
      <c r="K11" s="40" t="str">
        <f>'[2]Race 1'!K10</f>
        <v/>
      </c>
      <c r="M11" s="8">
        <v>2</v>
      </c>
    </row>
    <row r="12" spans="2:13" ht="15" customHeight="1" x14ac:dyDescent="0.25">
      <c r="B12" s="6" t="str">
        <f>'[2]Race 1'!L14</f>
        <v/>
      </c>
      <c r="C12" s="6">
        <f>'[2]Race 1'!I14</f>
        <v>4</v>
      </c>
      <c r="D12" s="6" t="str">
        <f>'[2]Race 1'!B14</f>
        <v xml:space="preserve">Ashmore, Ronnie </v>
      </c>
      <c r="E12" s="6" t="str">
        <f>'[2]Race 1'!C14</f>
        <v xml:space="preserve">Vespula </v>
      </c>
      <c r="F12" s="6">
        <f>'[2]Race 1'!D14</f>
        <v>5268</v>
      </c>
      <c r="G12" s="6" t="str">
        <f>'[2]Race 1'!E14</f>
        <v>Buccaneer</v>
      </c>
      <c r="H12" s="6">
        <f>'[2]Race 1'!G14</f>
        <v>86.9</v>
      </c>
      <c r="I12" s="40">
        <f>IF(ISBLANK('[2]Race 1'!F14),"",'[2]Race 1'!F14)</f>
        <v>1.1506944444444445</v>
      </c>
      <c r="J12" s="40">
        <f>'[2]Race 1'!H14</f>
        <v>1.3241593146656436</v>
      </c>
      <c r="K12" s="40" t="str">
        <f>'[2]Race 1'!K14</f>
        <v/>
      </c>
      <c r="M12" s="8">
        <v>6</v>
      </c>
    </row>
    <row r="13" spans="2:13" ht="15" customHeight="1" x14ac:dyDescent="0.25">
      <c r="B13" s="6" t="str">
        <f>'[2]Race 1'!L19</f>
        <v/>
      </c>
      <c r="C13" s="6">
        <f>'[2]Race 1'!I19</f>
        <v>5</v>
      </c>
      <c r="D13" s="6" t="str">
        <f>'[2]Race 1'!B19</f>
        <v>Greg</v>
      </c>
      <c r="E13" s="6" t="str">
        <f>'[2]Race 1'!C19</f>
        <v>-</v>
      </c>
      <c r="F13" s="6">
        <f>'[2]Race 1'!D19</f>
        <v>97</v>
      </c>
      <c r="G13" s="6" t="str">
        <f>'[2]Race 1'!E19</f>
        <v>Force 5</v>
      </c>
      <c r="H13" s="6">
        <f>'[2]Race 1'!G19</f>
        <v>95.4</v>
      </c>
      <c r="I13" s="40">
        <f>IF(ISBLANK('[2]Race 1'!F19),"",'[2]Race 1'!F19)</f>
        <v>1.3166666666666667</v>
      </c>
      <c r="J13" s="40">
        <f>'[2]Race 1'!H19</f>
        <v>1.3801537386443046</v>
      </c>
      <c r="K13" s="40" t="str">
        <f>'[2]Race 1'!K19</f>
        <v/>
      </c>
      <c r="M13" s="8">
        <v>11</v>
      </c>
    </row>
    <row r="14" spans="2:13" ht="15" customHeight="1" x14ac:dyDescent="0.25">
      <c r="B14" s="6" t="str">
        <f>'[2]Race 1'!L21</f>
        <v/>
      </c>
      <c r="C14" s="6">
        <f>'[2]Race 1'!I21</f>
        <v>6</v>
      </c>
      <c r="D14" s="6" t="str">
        <f>'[2]Race 1'!B21</f>
        <v>van Zeeland, Frans</v>
      </c>
      <c r="E14" s="6" t="str">
        <f>'[2]Race 1'!C21</f>
        <v>-</v>
      </c>
      <c r="F14" s="6">
        <f>'[2]Race 1'!D21</f>
        <v>3854</v>
      </c>
      <c r="G14" s="6" t="str">
        <f>'[2]Race 1'!E21</f>
        <v>Wayfarer</v>
      </c>
      <c r="H14" s="6">
        <f>'[2]Race 1'!G21</f>
        <v>91.6</v>
      </c>
      <c r="I14" s="40">
        <f>IF(ISBLANK('[2]Race 1'!F21),"",'[2]Race 1'!F21)</f>
        <v>1.26875</v>
      </c>
      <c r="J14" s="40">
        <f>'[2]Race 1'!H21</f>
        <v>1.3850982532751093</v>
      </c>
      <c r="K14" s="40" t="str">
        <f>'[2]Race 1'!K21</f>
        <v/>
      </c>
      <c r="M14" s="8">
        <v>13</v>
      </c>
    </row>
    <row r="15" spans="2:13" ht="15" customHeight="1" x14ac:dyDescent="0.25">
      <c r="B15" s="6" t="str">
        <f>'[2]Race 1'!L16</f>
        <v/>
      </c>
      <c r="C15" s="6">
        <f>'[2]Race 1'!I16</f>
        <v>7</v>
      </c>
      <c r="D15" s="6" t="str">
        <f>'[2]Race 1'!B16</f>
        <v>Chrysostom, Jared</v>
      </c>
      <c r="E15" s="6" t="str">
        <f>'[2]Race 1'!C16</f>
        <v>Not Ruby Slippers</v>
      </c>
      <c r="F15" s="6" t="str">
        <f>'[2]Race 1'!D16</f>
        <v>-</v>
      </c>
      <c r="G15" s="6" t="str">
        <f>'[2]Race 1'!E16</f>
        <v>Byte   Cll</v>
      </c>
      <c r="H15" s="6">
        <f>'[2]Race 1'!G16</f>
        <v>91.4</v>
      </c>
      <c r="I15" s="40">
        <f>IF(ISBLANK('[2]Race 1'!F16),"",'[2]Race 1'!F16)</f>
        <v>1.2784722222222222</v>
      </c>
      <c r="J15" s="40">
        <f>'[2]Race 1'!H16</f>
        <v>1.398766107464138</v>
      </c>
      <c r="K15" s="40" t="str">
        <f>'[2]Race 1'!K16</f>
        <v/>
      </c>
      <c r="M15" s="8">
        <v>8</v>
      </c>
    </row>
    <row r="16" spans="2:13" ht="15" customHeight="1" x14ac:dyDescent="0.25">
      <c r="B16" s="6" t="str">
        <f>'[2]Race 1'!L13</f>
        <v/>
      </c>
      <c r="C16" s="6">
        <f>'[2]Race 1'!I13</f>
        <v>8</v>
      </c>
      <c r="D16" s="6" t="str">
        <f>'[2]Race 1'!B13</f>
        <v>Seymour, Eric</v>
      </c>
      <c r="E16" s="6" t="str">
        <f>'[2]Race 1'!C13</f>
        <v>Heckled n Jibed</v>
      </c>
      <c r="F16" s="6">
        <f>'[2]Race 1'!D13</f>
        <v>4086</v>
      </c>
      <c r="G16" s="6" t="str">
        <f>'[2]Race 1'!E13</f>
        <v>Flying Scott</v>
      </c>
      <c r="H16" s="6">
        <f>'[2]Race 1'!G13</f>
        <v>89.6</v>
      </c>
      <c r="I16" s="40">
        <f>IF(ISBLANK('[2]Race 1'!F13),"",'[2]Race 1'!F13)</f>
        <v>1.2638888888888888</v>
      </c>
      <c r="J16" s="40">
        <f>'[2]Race 1'!H13</f>
        <v>1.4105902777777779</v>
      </c>
      <c r="K16" s="40" t="str">
        <f>'[2]Race 1'!K13</f>
        <v/>
      </c>
      <c r="M16" s="8">
        <v>5</v>
      </c>
    </row>
    <row r="17" spans="2:13" ht="15" customHeight="1" x14ac:dyDescent="0.25">
      <c r="B17" s="6" t="str">
        <f>'[2]Race 1'!L12</f>
        <v/>
      </c>
      <c r="C17" s="6">
        <f>'[2]Race 1'!I12</f>
        <v>9</v>
      </c>
      <c r="D17" s="6" t="str">
        <f>'[2]Race 1'!B12</f>
        <v>Knight, Tyler</v>
      </c>
      <c r="E17" s="6" t="str">
        <f>'[2]Race 1'!C12</f>
        <v>-</v>
      </c>
      <c r="F17" s="6" t="str">
        <f>'[2]Race 1'!D12</f>
        <v>-</v>
      </c>
      <c r="G17" s="6" t="str">
        <f>'[2]Race 1'!E12</f>
        <v>Capri 13</v>
      </c>
      <c r="H17" s="6">
        <f>'[2]Race 1'!G12</f>
        <v>92.1</v>
      </c>
      <c r="I17" s="40">
        <f>IF(ISBLANK('[2]Race 1'!F12),"",'[2]Race 1'!F12)</f>
        <v>1.3138888888888889</v>
      </c>
      <c r="J17" s="40">
        <f>'[2]Race 1'!H12</f>
        <v>1.4265894559054169</v>
      </c>
      <c r="K17" s="40" t="str">
        <f>'[2]Race 1'!K12</f>
        <v/>
      </c>
      <c r="M17" s="8">
        <v>4</v>
      </c>
    </row>
    <row r="18" spans="2:13" ht="15" customHeight="1" x14ac:dyDescent="0.25">
      <c r="B18" s="6" t="str">
        <f>'[2]Race 1'!L9</f>
        <v/>
      </c>
      <c r="C18" s="6">
        <f>'[2]Race 1'!I9</f>
        <v>10</v>
      </c>
      <c r="D18" s="6" t="str">
        <f>'[2]Race 1'!B9</f>
        <v xml:space="preserve">Fontenot, Allison </v>
      </c>
      <c r="E18" s="6" t="str">
        <f>'[2]Race 1'!C9</f>
        <v>Beloniform</v>
      </c>
      <c r="F18" s="6">
        <f>'[2]Race 1'!D9</f>
        <v>287</v>
      </c>
      <c r="G18" s="6" t="str">
        <f>'[2]Race 1'!E9</f>
        <v xml:space="preserve">Weta </v>
      </c>
      <c r="H18" s="6">
        <f>'[2]Race 1'!G9</f>
        <v>84.9</v>
      </c>
      <c r="I18" s="40">
        <f>IF(ISBLANK('[2]Race 1'!F9),"",'[2]Race 1'!F9)</f>
        <v>1.2201388888888889</v>
      </c>
      <c r="J18" s="40">
        <f>'[2]Race 1'!H9</f>
        <v>1.4371482790210703</v>
      </c>
      <c r="K18" s="40" t="str">
        <f>'[2]Race 1'!K9</f>
        <v/>
      </c>
      <c r="M18" s="8">
        <v>1</v>
      </c>
    </row>
    <row r="19" spans="2:13" ht="15" customHeight="1" x14ac:dyDescent="0.25">
      <c r="B19" s="6" t="str">
        <f>'[2]Race 1'!L18</f>
        <v/>
      </c>
      <c r="C19" s="6">
        <f>'[2]Race 1'!I18</f>
        <v>11</v>
      </c>
      <c r="D19" s="6" t="str">
        <f>'[2]Race 1'!B18</f>
        <v xml:space="preserve">Jacobsen, Eric  </v>
      </c>
      <c r="E19" s="6" t="str">
        <f>'[2]Race 1'!C18</f>
        <v>Frankenboat</v>
      </c>
      <c r="F19" s="6" t="str">
        <f>'[2]Race 1'!D18</f>
        <v>-</v>
      </c>
      <c r="G19" s="6" t="str">
        <f>'[2]Race 1'!E18</f>
        <v>Holder 12 (TURBO)</v>
      </c>
      <c r="H19" s="6">
        <f>'[2]Race 1'!G18</f>
        <v>92</v>
      </c>
      <c r="I19" s="40">
        <f>IF(ISBLANK('[2]Race 1'!F18),"",'[2]Race 1'!F18)</f>
        <v>1.3270833333333334</v>
      </c>
      <c r="J19" s="40">
        <f>'[2]Race 1'!H18</f>
        <v>1.4424818840579712</v>
      </c>
      <c r="K19" s="40" t="str">
        <f>'[2]Race 1'!K18</f>
        <v/>
      </c>
      <c r="M19" s="8">
        <v>10</v>
      </c>
    </row>
    <row r="20" spans="2:13" ht="15" customHeight="1" x14ac:dyDescent="0.25">
      <c r="B20" s="6" t="str">
        <f>'[2]Race 1'!L11</f>
        <v/>
      </c>
      <c r="C20" s="6">
        <f>'[2]Race 1'!I11</f>
        <v>12</v>
      </c>
      <c r="D20" s="6" t="str">
        <f>'[2]Race 1'!B11</f>
        <v>Parker, William</v>
      </c>
      <c r="E20" s="6" t="str">
        <f>'[2]Race 1'!C11</f>
        <v>-</v>
      </c>
      <c r="F20" s="6" t="str">
        <f>'[2]Race 1'!D11</f>
        <v>-</v>
      </c>
      <c r="G20" s="6" t="str">
        <f>'[2]Race 1'!E11</f>
        <v>Lightning</v>
      </c>
      <c r="H20" s="6">
        <f>'[2]Race 1'!G11</f>
        <v>87</v>
      </c>
      <c r="I20" s="40">
        <f>IF(ISBLANK('[2]Race 1'!F11),"",'[2]Race 1'!F11)</f>
        <v>1.2791666666666666</v>
      </c>
      <c r="J20" s="40">
        <f>'[2]Race 1'!H11</f>
        <v>1.4703065134099615</v>
      </c>
      <c r="K20" s="40" t="str">
        <f>'[2]Race 1'!K11</f>
        <v/>
      </c>
      <c r="M20" s="8">
        <v>3</v>
      </c>
    </row>
    <row r="21" spans="2:13" ht="15" customHeight="1" x14ac:dyDescent="0.25">
      <c r="B21" s="6" t="str">
        <f>'[2]Race 1'!L20</f>
        <v/>
      </c>
      <c r="C21" s="6">
        <f>'[2]Race 1'!I20</f>
        <v>13</v>
      </c>
      <c r="D21" s="6" t="str">
        <f>'[2]Race 1'!B20</f>
        <v>Vantleven, Hugh</v>
      </c>
      <c r="E21" s="6" t="str">
        <f>'[2]Race 1'!C20</f>
        <v>-</v>
      </c>
      <c r="F21" s="6">
        <f>'[2]Race 1'!D20</f>
        <v>1172</v>
      </c>
      <c r="G21" s="6" t="str">
        <f>'[2]Race 1'!E20</f>
        <v>Force 5</v>
      </c>
      <c r="H21" s="6">
        <f>'[2]Race 1'!G20</f>
        <v>95.4</v>
      </c>
      <c r="I21" s="40">
        <f>IF(ISBLANK('[2]Race 1'!F20),"",'[2]Race 1'!F20)</f>
        <v>1.5201388888888889</v>
      </c>
      <c r="J21" s="40">
        <f>'[2]Race 1'!H20</f>
        <v>1.5934369904495691</v>
      </c>
      <c r="K21" s="40" t="str">
        <f>'[2]Race 1'!K20</f>
        <v/>
      </c>
      <c r="M21" s="8">
        <v>12</v>
      </c>
    </row>
    <row r="22" spans="2:13" ht="15" hidden="1" customHeight="1" x14ac:dyDescent="0.25">
      <c r="B22" s="6" t="str">
        <f>'[2]Race 1'!L22</f>
        <v/>
      </c>
      <c r="C22" s="6" t="str">
        <f>'[2]Race 1'!I22</f>
        <v/>
      </c>
      <c r="D22" s="6" t="str">
        <f>'[2]Race 1'!B22</f>
        <v/>
      </c>
      <c r="E22" s="6" t="str">
        <f>'[2]Race 1'!C22</f>
        <v/>
      </c>
      <c r="F22" s="6" t="str">
        <f>'[2]Race 1'!D22</f>
        <v/>
      </c>
      <c r="G22" s="6" t="str">
        <f>'[2]Race 1'!E22</f>
        <v/>
      </c>
      <c r="H22" s="6" t="str">
        <f>'[2]Race 1'!G22</f>
        <v/>
      </c>
      <c r="I22" s="40" t="str">
        <f>IF(ISBLANK('[2]Race 1'!F22),"",'[2]Race 1'!F22)</f>
        <v/>
      </c>
      <c r="J22" s="40" t="str">
        <f>'[2]Race 1'!H22</f>
        <v/>
      </c>
      <c r="K22" s="40" t="str">
        <f>'[2]Race 1'!K22</f>
        <v/>
      </c>
      <c r="M22" s="8">
        <v>14</v>
      </c>
    </row>
    <row r="23" spans="2:13" ht="15" hidden="1" customHeight="1" x14ac:dyDescent="0.25">
      <c r="B23" s="6" t="str">
        <f>'[2]Race 1'!L23</f>
        <v/>
      </c>
      <c r="C23" s="6" t="str">
        <f>'[2]Race 1'!I23</f>
        <v/>
      </c>
      <c r="D23" s="6" t="str">
        <f>'[2]Race 1'!B23</f>
        <v/>
      </c>
      <c r="E23" s="6" t="str">
        <f>'[2]Race 1'!C23</f>
        <v/>
      </c>
      <c r="F23" s="6" t="str">
        <f>'[2]Race 1'!D23</f>
        <v/>
      </c>
      <c r="G23" s="6" t="str">
        <f>'[2]Race 1'!E23</f>
        <v/>
      </c>
      <c r="H23" s="6" t="str">
        <f>'[2]Race 1'!G23</f>
        <v/>
      </c>
      <c r="I23" s="40" t="str">
        <f>IF(ISBLANK('[2]Race 1'!F23),"",'[2]Race 1'!F23)</f>
        <v/>
      </c>
      <c r="J23" s="40" t="str">
        <f>'[2]Race 1'!H23</f>
        <v/>
      </c>
      <c r="K23" s="40" t="str">
        <f>'[2]Race 1'!K23</f>
        <v/>
      </c>
      <c r="M23" s="8">
        <v>15</v>
      </c>
    </row>
    <row r="24" spans="2:13" ht="15" hidden="1" customHeight="1" x14ac:dyDescent="0.25">
      <c r="B24" s="6" t="str">
        <f>'[2]Race 1'!L24</f>
        <v/>
      </c>
      <c r="C24" s="6" t="str">
        <f>'[2]Race 1'!I24</f>
        <v/>
      </c>
      <c r="D24" s="6" t="str">
        <f>'[2]Race 1'!B24</f>
        <v/>
      </c>
      <c r="E24" s="6" t="str">
        <f>'[2]Race 1'!C24</f>
        <v/>
      </c>
      <c r="F24" s="6" t="str">
        <f>'[2]Race 1'!D24</f>
        <v/>
      </c>
      <c r="G24" s="6" t="str">
        <f>'[2]Race 1'!E24</f>
        <v/>
      </c>
      <c r="H24" s="6" t="str">
        <f>'[2]Race 1'!G24</f>
        <v/>
      </c>
      <c r="I24" s="40" t="str">
        <f>IF(ISBLANK('[2]Race 1'!F24),"",'[2]Race 1'!F24)</f>
        <v/>
      </c>
      <c r="J24" s="40" t="str">
        <f>'[2]Race 1'!H24</f>
        <v/>
      </c>
      <c r="K24" s="40" t="str">
        <f>'[2]Race 1'!K24</f>
        <v/>
      </c>
      <c r="M24" s="8">
        <v>16</v>
      </c>
    </row>
    <row r="25" spans="2:13" ht="15" hidden="1" customHeight="1" x14ac:dyDescent="0.25">
      <c r="B25" s="6" t="str">
        <f>'[2]Race 1'!L25</f>
        <v/>
      </c>
      <c r="C25" s="6" t="str">
        <f>'[2]Race 1'!I25</f>
        <v/>
      </c>
      <c r="D25" s="6" t="str">
        <f>'[2]Race 1'!B25</f>
        <v/>
      </c>
      <c r="E25" s="6" t="str">
        <f>'[2]Race 1'!C25</f>
        <v/>
      </c>
      <c r="F25" s="6" t="str">
        <f>'[2]Race 1'!D25</f>
        <v/>
      </c>
      <c r="G25" s="6" t="str">
        <f>'[2]Race 1'!E25</f>
        <v/>
      </c>
      <c r="H25" s="6" t="str">
        <f>'[2]Race 1'!G25</f>
        <v/>
      </c>
      <c r="I25" s="40" t="str">
        <f>IF(ISBLANK('[2]Race 1'!F25),"",'[2]Race 1'!F25)</f>
        <v/>
      </c>
      <c r="J25" s="40" t="str">
        <f>'[2]Race 1'!H25</f>
        <v/>
      </c>
      <c r="K25" s="40" t="str">
        <f>'[2]Race 1'!K25</f>
        <v/>
      </c>
      <c r="M25" s="8">
        <v>17</v>
      </c>
    </row>
    <row r="26" spans="2:13" ht="15" hidden="1" customHeight="1" x14ac:dyDescent="0.25">
      <c r="B26" s="6" t="str">
        <f>'[2]Race 1'!L26</f>
        <v/>
      </c>
      <c r="C26" s="6" t="str">
        <f>'[2]Race 1'!I26</f>
        <v/>
      </c>
      <c r="D26" s="6" t="str">
        <f>'[2]Race 1'!B26</f>
        <v/>
      </c>
      <c r="E26" s="6" t="str">
        <f>'[2]Race 1'!C26</f>
        <v/>
      </c>
      <c r="F26" s="6" t="str">
        <f>'[2]Race 1'!D26</f>
        <v/>
      </c>
      <c r="G26" s="6" t="str">
        <f>'[2]Race 1'!E26</f>
        <v/>
      </c>
      <c r="H26" s="6" t="str">
        <f>'[2]Race 1'!G26</f>
        <v/>
      </c>
      <c r="I26" s="40" t="str">
        <f>IF(ISBLANK('[2]Race 1'!F26),"",'[2]Race 1'!F26)</f>
        <v/>
      </c>
      <c r="J26" s="40" t="str">
        <f>'[2]Race 1'!H26</f>
        <v/>
      </c>
      <c r="K26" s="40" t="str">
        <f>'[2]Race 1'!K26</f>
        <v/>
      </c>
      <c r="M26" s="8">
        <v>18</v>
      </c>
    </row>
    <row r="27" spans="2:13" ht="15" hidden="1" customHeight="1" x14ac:dyDescent="0.25">
      <c r="B27" s="6" t="str">
        <f>'[2]Race 1'!L27</f>
        <v/>
      </c>
      <c r="C27" s="6" t="str">
        <f>'[2]Race 1'!I27</f>
        <v/>
      </c>
      <c r="D27" s="6" t="str">
        <f>'[2]Race 1'!B27</f>
        <v/>
      </c>
      <c r="E27" s="6" t="str">
        <f>'[2]Race 1'!C27</f>
        <v/>
      </c>
      <c r="F27" s="6" t="str">
        <f>'[2]Race 1'!D27</f>
        <v/>
      </c>
      <c r="G27" s="6" t="str">
        <f>'[2]Race 1'!E27</f>
        <v/>
      </c>
      <c r="H27" s="6" t="str">
        <f>'[2]Race 1'!G27</f>
        <v/>
      </c>
      <c r="I27" s="40" t="str">
        <f>IF(ISBLANK('[2]Race 1'!F27),"",'[2]Race 1'!F27)</f>
        <v/>
      </c>
      <c r="J27" s="40" t="str">
        <f>'[2]Race 1'!H27</f>
        <v/>
      </c>
      <c r="K27" s="40" t="str">
        <f>'[2]Race 1'!K27</f>
        <v/>
      </c>
      <c r="M27" s="8">
        <v>19</v>
      </c>
    </row>
    <row r="28" spans="2:13" ht="15" hidden="1" customHeight="1" x14ac:dyDescent="0.25">
      <c r="B28" s="6" t="str">
        <f>'[2]Race 1'!L28</f>
        <v/>
      </c>
      <c r="C28" s="6" t="str">
        <f>'[2]Race 1'!I28</f>
        <v/>
      </c>
      <c r="D28" s="6" t="str">
        <f>'[2]Race 1'!B28</f>
        <v/>
      </c>
      <c r="E28" s="6" t="str">
        <f>'[2]Race 1'!C28</f>
        <v/>
      </c>
      <c r="F28" s="6" t="str">
        <f>'[2]Race 1'!D28</f>
        <v/>
      </c>
      <c r="G28" s="6" t="str">
        <f>'[2]Race 1'!E28</f>
        <v/>
      </c>
      <c r="H28" s="6" t="str">
        <f>'[2]Race 1'!G28</f>
        <v/>
      </c>
      <c r="I28" s="40" t="str">
        <f>IF(ISBLANK('[2]Race 1'!F28),"",'[2]Race 1'!F28)</f>
        <v/>
      </c>
      <c r="J28" s="40" t="str">
        <f>'[2]Race 1'!H28</f>
        <v/>
      </c>
      <c r="K28" s="40" t="str">
        <f>'[2]Race 1'!K28</f>
        <v/>
      </c>
      <c r="M28" s="8">
        <v>20</v>
      </c>
    </row>
    <row r="29" spans="2:13" ht="15" hidden="1" customHeight="1" x14ac:dyDescent="0.25">
      <c r="B29" s="6" t="str">
        <f>'[2]Race 1'!L29</f>
        <v/>
      </c>
      <c r="C29" s="6" t="str">
        <f>'[2]Race 1'!I29</f>
        <v/>
      </c>
      <c r="D29" s="6" t="str">
        <f>'[2]Race 1'!B29</f>
        <v/>
      </c>
      <c r="E29" s="6" t="str">
        <f>'[2]Race 1'!C29</f>
        <v/>
      </c>
      <c r="F29" s="6" t="str">
        <f>'[2]Race 1'!D29</f>
        <v/>
      </c>
      <c r="G29" s="6" t="str">
        <f>'[2]Race 1'!E29</f>
        <v/>
      </c>
      <c r="H29" s="6" t="str">
        <f>'[2]Race 1'!G29</f>
        <v/>
      </c>
      <c r="I29" s="40" t="str">
        <f>IF(ISBLANK('[2]Race 1'!F29),"",'[2]Race 1'!F29)</f>
        <v/>
      </c>
      <c r="J29" s="40" t="str">
        <f>'[2]Race 1'!H29</f>
        <v/>
      </c>
      <c r="K29" s="40" t="str">
        <f>'[2]Race 1'!K29</f>
        <v/>
      </c>
      <c r="M29" s="8">
        <v>21</v>
      </c>
    </row>
    <row r="30" spans="2:13" ht="15" hidden="1" customHeight="1" x14ac:dyDescent="0.25">
      <c r="B30" s="6" t="str">
        <f>'[2]Race 1'!L30</f>
        <v/>
      </c>
      <c r="C30" s="6" t="str">
        <f>'[2]Race 1'!I30</f>
        <v/>
      </c>
      <c r="D30" s="6" t="str">
        <f>'[2]Race 1'!B30</f>
        <v/>
      </c>
      <c r="E30" s="6" t="str">
        <f>'[2]Race 1'!C30</f>
        <v/>
      </c>
      <c r="F30" s="6" t="str">
        <f>'[2]Race 1'!D30</f>
        <v/>
      </c>
      <c r="G30" s="6" t="str">
        <f>'[2]Race 1'!E30</f>
        <v/>
      </c>
      <c r="H30" s="6" t="str">
        <f>'[2]Race 1'!G30</f>
        <v/>
      </c>
      <c r="I30" s="40" t="str">
        <f>IF(ISBLANK('[2]Race 1'!F30),"",'[2]Race 1'!F30)</f>
        <v/>
      </c>
      <c r="J30" s="40" t="str">
        <f>'[2]Race 1'!H30</f>
        <v/>
      </c>
      <c r="K30" s="40" t="str">
        <f>'[2]Race 1'!K30</f>
        <v/>
      </c>
      <c r="M30" s="8">
        <v>22</v>
      </c>
    </row>
    <row r="31" spans="2:13" ht="15" hidden="1" customHeight="1" x14ac:dyDescent="0.25">
      <c r="B31" s="6" t="str">
        <f>'[2]Race 1'!L31</f>
        <v/>
      </c>
      <c r="C31" s="6" t="str">
        <f>'[2]Race 1'!I31</f>
        <v/>
      </c>
      <c r="D31" s="6" t="str">
        <f>'[2]Race 1'!B31</f>
        <v/>
      </c>
      <c r="E31" s="6" t="str">
        <f>'[2]Race 1'!C31</f>
        <v/>
      </c>
      <c r="F31" s="6" t="str">
        <f>'[2]Race 1'!D31</f>
        <v/>
      </c>
      <c r="G31" s="6" t="str">
        <f>'[2]Race 1'!E31</f>
        <v/>
      </c>
      <c r="H31" s="6" t="str">
        <f>'[2]Race 1'!G31</f>
        <v/>
      </c>
      <c r="I31" s="40" t="str">
        <f>IF(ISBLANK('[2]Race 1'!F31),"",'[2]Race 1'!F31)</f>
        <v/>
      </c>
      <c r="J31" s="40" t="str">
        <f>'[2]Race 1'!H31</f>
        <v/>
      </c>
      <c r="K31" s="40" t="str">
        <f>'[2]Race 1'!K31</f>
        <v/>
      </c>
      <c r="M31" s="8">
        <v>23</v>
      </c>
    </row>
    <row r="32" spans="2:13" ht="15" hidden="1" customHeight="1" x14ac:dyDescent="0.25">
      <c r="B32" s="6" t="str">
        <f>'[2]Race 1'!L32</f>
        <v/>
      </c>
      <c r="C32" s="6" t="str">
        <f>'[2]Race 1'!I32</f>
        <v/>
      </c>
      <c r="D32" s="6" t="str">
        <f>'[2]Race 1'!B32</f>
        <v/>
      </c>
      <c r="E32" s="6" t="str">
        <f>'[2]Race 1'!C32</f>
        <v/>
      </c>
      <c r="F32" s="6" t="str">
        <f>'[2]Race 1'!D32</f>
        <v/>
      </c>
      <c r="G32" s="6" t="str">
        <f>'[2]Race 1'!E32</f>
        <v/>
      </c>
      <c r="H32" s="6" t="str">
        <f>'[2]Race 1'!G32</f>
        <v/>
      </c>
      <c r="I32" s="40" t="str">
        <f>IF(ISBLANK('[2]Race 1'!F32),"",'[2]Race 1'!F32)</f>
        <v/>
      </c>
      <c r="J32" s="40" t="str">
        <f>'[2]Race 1'!H32</f>
        <v/>
      </c>
      <c r="K32" s="40" t="str">
        <f>'[2]Race 1'!K32</f>
        <v/>
      </c>
      <c r="M32" s="8">
        <v>24</v>
      </c>
    </row>
    <row r="33" spans="2:13" ht="15" hidden="1" customHeight="1" x14ac:dyDescent="0.25">
      <c r="B33" s="6" t="str">
        <f>'[2]Race 1'!L33</f>
        <v/>
      </c>
      <c r="C33" s="6" t="str">
        <f>'[2]Race 1'!I33</f>
        <v/>
      </c>
      <c r="D33" s="6" t="str">
        <f>'[2]Race 1'!B33</f>
        <v/>
      </c>
      <c r="E33" s="6" t="str">
        <f>'[2]Race 1'!C33</f>
        <v/>
      </c>
      <c r="F33" s="6" t="str">
        <f>'[2]Race 1'!D33</f>
        <v/>
      </c>
      <c r="G33" s="6" t="str">
        <f>'[2]Race 1'!E33</f>
        <v/>
      </c>
      <c r="H33" s="6" t="str">
        <f>'[2]Race 1'!G33</f>
        <v/>
      </c>
      <c r="I33" s="40" t="str">
        <f>IF(ISBLANK('[2]Race 1'!F33),"",'[2]Race 1'!F33)</f>
        <v/>
      </c>
      <c r="J33" s="40" t="str">
        <f>'[2]Race 1'!H33</f>
        <v/>
      </c>
      <c r="K33" s="40" t="str">
        <f>'[2]Race 1'!K33</f>
        <v/>
      </c>
      <c r="M33" s="8">
        <v>25</v>
      </c>
    </row>
    <row r="34" spans="2:13" ht="15" hidden="1" customHeight="1" x14ac:dyDescent="0.25">
      <c r="B34" s="6" t="str">
        <f>'[2]Race 1'!L34</f>
        <v/>
      </c>
      <c r="C34" s="6" t="str">
        <f>'[2]Race 1'!I34</f>
        <v/>
      </c>
      <c r="D34" s="6" t="str">
        <f>'[2]Race 1'!B34</f>
        <v/>
      </c>
      <c r="E34" s="6" t="str">
        <f>'[2]Race 1'!C34</f>
        <v/>
      </c>
      <c r="F34" s="6" t="str">
        <f>'[2]Race 1'!D34</f>
        <v/>
      </c>
      <c r="G34" s="6" t="str">
        <f>'[2]Race 1'!E34</f>
        <v/>
      </c>
      <c r="H34" s="6" t="str">
        <f>'[2]Race 1'!G34</f>
        <v/>
      </c>
      <c r="I34" s="40" t="str">
        <f>IF(ISBLANK('[2]Race 1'!F34),"",'[2]Race 1'!F34)</f>
        <v/>
      </c>
      <c r="J34" s="40" t="str">
        <f>'[2]Race 1'!H34</f>
        <v/>
      </c>
      <c r="K34" s="40" t="str">
        <f>'[2]Race 1'!K34</f>
        <v/>
      </c>
      <c r="M34" s="8">
        <v>26</v>
      </c>
    </row>
    <row r="35" spans="2:13" ht="15" hidden="1" customHeight="1" x14ac:dyDescent="0.25">
      <c r="B35" s="6" t="str">
        <f>'[2]Race 1'!L35</f>
        <v/>
      </c>
      <c r="C35" s="6" t="str">
        <f>'[2]Race 1'!I35</f>
        <v/>
      </c>
      <c r="D35" s="6" t="str">
        <f>'[2]Race 1'!B35</f>
        <v/>
      </c>
      <c r="E35" s="6" t="str">
        <f>'[2]Race 1'!C35</f>
        <v/>
      </c>
      <c r="F35" s="6" t="str">
        <f>'[2]Race 1'!D35</f>
        <v/>
      </c>
      <c r="G35" s="6" t="str">
        <f>'[2]Race 1'!E35</f>
        <v/>
      </c>
      <c r="H35" s="6" t="str">
        <f>'[2]Race 1'!G35</f>
        <v/>
      </c>
      <c r="I35" s="40" t="str">
        <f>IF(ISBLANK('[2]Race 1'!F35),"",'[2]Race 1'!F35)</f>
        <v/>
      </c>
      <c r="J35" s="40" t="str">
        <f>'[2]Race 1'!H35</f>
        <v/>
      </c>
      <c r="K35" s="40" t="str">
        <f>'[2]Race 1'!K35</f>
        <v/>
      </c>
      <c r="M35" s="8">
        <v>27</v>
      </c>
    </row>
    <row r="36" spans="2:13" ht="15" customHeight="1" x14ac:dyDescent="0.25">
      <c r="B36" s="6" t="str">
        <f>'[2]Race 1'!L36</f>
        <v/>
      </c>
      <c r="C36" s="6" t="str">
        <f>'[2]Race 1'!I36</f>
        <v/>
      </c>
      <c r="D36" s="6" t="str">
        <f>'[2]Race 1'!B36</f>
        <v/>
      </c>
      <c r="E36" s="6" t="str">
        <f>'[2]Race 1'!C36</f>
        <v/>
      </c>
      <c r="F36" s="6" t="str">
        <f>'[2]Race 1'!D36</f>
        <v/>
      </c>
      <c r="G36" s="6" t="str">
        <f>'[2]Race 1'!E36</f>
        <v/>
      </c>
      <c r="H36" s="6" t="str">
        <f>'[2]Race 1'!G36</f>
        <v/>
      </c>
      <c r="I36" s="40" t="str">
        <f>IF(ISBLANK('[2]Race 1'!F36),"",'[2]Race 1'!F36)</f>
        <v/>
      </c>
      <c r="J36" s="40" t="str">
        <f>'[2]Race 1'!H36</f>
        <v/>
      </c>
      <c r="K36" s="40" t="str">
        <f>'[2]Race 1'!K36</f>
        <v/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tr">
        <f>'[2]Race 2'!L10</f>
        <v/>
      </c>
      <c r="C39" s="6">
        <f>'[2]Race 2'!I10</f>
        <v>1</v>
      </c>
      <c r="D39" s="6" t="str">
        <f>'[2]Race 2'!B10</f>
        <v xml:space="preserve">Fontenot, Rick </v>
      </c>
      <c r="E39" s="6" t="s">
        <v>11</v>
      </c>
      <c r="F39" s="6" t="s">
        <v>11</v>
      </c>
      <c r="G39" s="6" t="str">
        <f>'[2]Race 2'!E10</f>
        <v xml:space="preserve">Weta </v>
      </c>
      <c r="H39" s="6">
        <f>'[2]Race 2'!G10</f>
        <v>84.9</v>
      </c>
      <c r="I39" s="40">
        <f>IF(ISBLANK('[2]Race 2'!F10),"",'[2]Race 2'!F10)</f>
        <v>0.97916666666666663</v>
      </c>
      <c r="J39" s="40">
        <f>'[2]Race 2'!H10</f>
        <v>1.1533176285826461</v>
      </c>
      <c r="K39" s="40" t="str">
        <f>'[2]Race 2'!K10</f>
        <v/>
      </c>
      <c r="M39" s="8">
        <v>2</v>
      </c>
    </row>
    <row r="40" spans="2:13" x14ac:dyDescent="0.25">
      <c r="B40" s="6" t="str">
        <f>'[2]Race 2'!L15</f>
        <v/>
      </c>
      <c r="C40" s="6">
        <f>'[2]Race 2'!I15</f>
        <v>2</v>
      </c>
      <c r="D40" s="6" t="str">
        <f>'[2]Race 2'!B15</f>
        <v>Neff, Daniel</v>
      </c>
      <c r="E40" s="6" t="str">
        <f>'[2]Race 2'!C15</f>
        <v>-</v>
      </c>
      <c r="F40" s="6" t="str">
        <f>'[2]Race 2'!D15</f>
        <v>-</v>
      </c>
      <c r="G40" s="6" t="str">
        <f>'[2]Race 2'!E15</f>
        <v>Flying Scott</v>
      </c>
      <c r="H40" s="6">
        <f>'[2]Race 2'!G15</f>
        <v>89.6</v>
      </c>
      <c r="I40" s="40">
        <f>IF(ISBLANK('[2]Race 2'!F15),"",'[2]Race 2'!F15)</f>
        <v>1.0930555555555557</v>
      </c>
      <c r="J40" s="40">
        <f>'[2]Race 2'!H15</f>
        <v>1.2199280753968256</v>
      </c>
      <c r="K40" s="40" t="str">
        <f>'[2]Race 2'!K15</f>
        <v/>
      </c>
      <c r="M40" s="8">
        <v>7</v>
      </c>
    </row>
    <row r="41" spans="2:13" x14ac:dyDescent="0.25">
      <c r="B41" s="6" t="str">
        <f>'[2]Race 2'!L14</f>
        <v/>
      </c>
      <c r="C41" s="6">
        <f>'[2]Race 2'!I14</f>
        <v>3</v>
      </c>
      <c r="D41" s="6" t="str">
        <f>'[2]Race 2'!B14</f>
        <v xml:space="preserve">Ashmore, Ronnie </v>
      </c>
      <c r="E41" s="6" t="str">
        <f>'[2]Race 2'!C14</f>
        <v xml:space="preserve">Vespula </v>
      </c>
      <c r="F41" s="6">
        <f>'[2]Race 2'!D14</f>
        <v>5268</v>
      </c>
      <c r="G41" s="6" t="str">
        <f>'[2]Race 2'!E14</f>
        <v>Buccaneer</v>
      </c>
      <c r="H41" s="6">
        <f>'[2]Race 2'!G14</f>
        <v>86.9</v>
      </c>
      <c r="I41" s="40">
        <f>IF(ISBLANK('[2]Race 2'!F14),"",'[2]Race 2'!F14)</f>
        <v>1.1076388888888888</v>
      </c>
      <c r="J41" s="40">
        <f>'[2]Race 2'!H14</f>
        <v>1.2746132208157523</v>
      </c>
      <c r="K41" s="40" t="str">
        <f>'[2]Race 2'!K14</f>
        <v/>
      </c>
      <c r="M41" s="8">
        <v>6</v>
      </c>
    </row>
    <row r="42" spans="2:13" x14ac:dyDescent="0.25">
      <c r="B42" s="6" t="str">
        <f>'[2]Race 2'!L21</f>
        <v/>
      </c>
      <c r="C42" s="6">
        <f>'[2]Race 2'!I21</f>
        <v>4</v>
      </c>
      <c r="D42" s="6" t="str">
        <f>'[2]Race 2'!B21</f>
        <v>van Zeeland, Frans</v>
      </c>
      <c r="E42" s="6" t="str">
        <f>'[2]Race 2'!C21</f>
        <v>-</v>
      </c>
      <c r="F42" s="6">
        <f>'[2]Race 2'!D21</f>
        <v>3854</v>
      </c>
      <c r="G42" s="6" t="str">
        <f>'[2]Race 2'!E21</f>
        <v>Wayfarer</v>
      </c>
      <c r="H42" s="6">
        <f>'[2]Race 2'!G21</f>
        <v>91.6</v>
      </c>
      <c r="I42" s="40">
        <f>IF(ISBLANK('[2]Race 2'!F21),"",'[2]Race 2'!F21)</f>
        <v>1.1791666666666667</v>
      </c>
      <c r="J42" s="40">
        <f>'[2]Race 2'!H21</f>
        <v>1.2872998544395926</v>
      </c>
      <c r="K42" s="40" t="str">
        <f>'[2]Race 2'!K21</f>
        <v/>
      </c>
      <c r="M42" s="8">
        <v>13</v>
      </c>
    </row>
    <row r="43" spans="2:13" x14ac:dyDescent="0.25">
      <c r="B43" s="6" t="str">
        <f>'[2]Race 2'!L17</f>
        <v/>
      </c>
      <c r="C43" s="6">
        <f>'[2]Race 2'!I17</f>
        <v>5</v>
      </c>
      <c r="D43" s="6" t="str">
        <f>'[2]Race 2'!B17</f>
        <v xml:space="preserve">Hampton, Brian </v>
      </c>
      <c r="E43" s="6" t="str">
        <f>'[2]Race 2'!C17</f>
        <v xml:space="preserve">Monkey Butt </v>
      </c>
      <c r="F43" s="6">
        <f>'[2]Race 2'!D17</f>
        <v>47</v>
      </c>
      <c r="G43" s="6" t="str">
        <f>'[2]Race 2'!E17</f>
        <v>Force 5</v>
      </c>
      <c r="H43" s="6">
        <f>'[2]Race 2'!G17</f>
        <v>95.4</v>
      </c>
      <c r="I43" s="40">
        <f>IF(ISBLANK('[2]Race 2'!F17),"",'[2]Race 2'!F17)</f>
        <v>1.2395833333333333</v>
      </c>
      <c r="J43" s="40">
        <f>'[2]Race 2'!H17</f>
        <v>1.2993535988819007</v>
      </c>
      <c r="K43" s="40" t="str">
        <f>'[2]Race 2'!K17</f>
        <v/>
      </c>
      <c r="M43" s="8">
        <v>9</v>
      </c>
    </row>
    <row r="44" spans="2:13" x14ac:dyDescent="0.25">
      <c r="B44" s="6" t="str">
        <f>'[2]Race 2'!L13</f>
        <v/>
      </c>
      <c r="C44" s="6">
        <f>'[2]Race 2'!I13</f>
        <v>6</v>
      </c>
      <c r="D44" s="6" t="str">
        <f>'[2]Race 2'!B13</f>
        <v>Seymour, Eric</v>
      </c>
      <c r="E44" s="6" t="str">
        <f>'[2]Race 2'!C13</f>
        <v>Heckled n Jibed</v>
      </c>
      <c r="F44" s="6">
        <f>'[2]Race 2'!D13</f>
        <v>4086</v>
      </c>
      <c r="G44" s="6" t="str">
        <f>'[2]Race 2'!E13</f>
        <v>Flying Scott</v>
      </c>
      <c r="H44" s="6">
        <f>'[2]Race 2'!G13</f>
        <v>89.6</v>
      </c>
      <c r="I44" s="40">
        <f>IF(ISBLANK('[2]Race 2'!F13),"",'[2]Race 2'!F13)</f>
        <v>1.2069444444444444</v>
      </c>
      <c r="J44" s="40">
        <f>'[2]Race 2'!H13</f>
        <v>1.3470362103174605</v>
      </c>
      <c r="K44" s="40" t="str">
        <f>'[2]Race 2'!K13</f>
        <v/>
      </c>
      <c r="M44" s="8">
        <v>5</v>
      </c>
    </row>
    <row r="45" spans="2:13" x14ac:dyDescent="0.25">
      <c r="B45" s="6" t="str">
        <f>'[2]Race 2'!L9</f>
        <v/>
      </c>
      <c r="C45" s="6">
        <f>'[2]Race 2'!I9</f>
        <v>7</v>
      </c>
      <c r="D45" s="6" t="str">
        <f>'[2]Race 2'!B9</f>
        <v xml:space="preserve">Fontenot, Allison </v>
      </c>
      <c r="E45" s="6" t="str">
        <f>'[2]Race 2'!C9</f>
        <v>Beloniform</v>
      </c>
      <c r="F45" s="6">
        <f>'[2]Race 2'!D9</f>
        <v>287</v>
      </c>
      <c r="G45" s="6" t="str">
        <f>'[2]Race 2'!E9</f>
        <v xml:space="preserve">Weta </v>
      </c>
      <c r="H45" s="6">
        <f>'[2]Race 2'!G9</f>
        <v>84.9</v>
      </c>
      <c r="I45" s="40">
        <f>IF(ISBLANK('[2]Race 2'!F9),"",'[2]Race 2'!F9)</f>
        <v>1.1541666666666666</v>
      </c>
      <c r="J45" s="40">
        <f>'[2]Race 2'!H9</f>
        <v>1.3594424813506083</v>
      </c>
      <c r="K45" s="40" t="str">
        <f>'[2]Race 2'!K9</f>
        <v/>
      </c>
      <c r="M45" s="8">
        <v>1</v>
      </c>
    </row>
    <row r="46" spans="2:13" x14ac:dyDescent="0.25">
      <c r="B46" s="6" t="str">
        <f>'[2]Race 2'!L19</f>
        <v/>
      </c>
      <c r="C46" s="6">
        <f>'[2]Race 2'!I19</f>
        <v>8</v>
      </c>
      <c r="D46" s="6" t="str">
        <f>'[2]Race 2'!B19</f>
        <v>Greg</v>
      </c>
      <c r="E46" s="6" t="str">
        <f>'[2]Race 2'!C19</f>
        <v>-</v>
      </c>
      <c r="F46" s="6">
        <f>'[2]Race 2'!D19</f>
        <v>97</v>
      </c>
      <c r="G46" s="6" t="str">
        <f>'[2]Race 2'!E19</f>
        <v>Force 5</v>
      </c>
      <c r="H46" s="6">
        <f>'[2]Race 2'!G19</f>
        <v>95.4</v>
      </c>
      <c r="I46" s="40">
        <f>IF(ISBLANK('[2]Race 2'!F19),"",'[2]Race 2'!F19)</f>
        <v>1.3486111111111112</v>
      </c>
      <c r="J46" s="40">
        <f>'[2]Race 2'!H19</f>
        <v>1.4136384812485443</v>
      </c>
      <c r="K46" s="40" t="str">
        <f>'[2]Race 2'!K19</f>
        <v/>
      </c>
      <c r="M46" s="8">
        <v>11</v>
      </c>
    </row>
    <row r="47" spans="2:13" x14ac:dyDescent="0.25">
      <c r="B47" s="6" t="str">
        <f>'[2]Race 2'!L16</f>
        <v/>
      </c>
      <c r="C47" s="6">
        <f>'[2]Race 2'!I16</f>
        <v>9</v>
      </c>
      <c r="D47" s="6" t="str">
        <f>'[2]Race 2'!B16</f>
        <v>Chrysostom, Jared</v>
      </c>
      <c r="E47" s="6" t="str">
        <f>'[2]Race 2'!C16</f>
        <v>Not Ruby Slippers</v>
      </c>
      <c r="F47" s="6" t="str">
        <f>'[2]Race 2'!D16</f>
        <v>-</v>
      </c>
      <c r="G47" s="6" t="str">
        <f>'[2]Race 2'!E16</f>
        <v>Byte   Cll</v>
      </c>
      <c r="H47" s="6">
        <f>'[2]Race 2'!G16</f>
        <v>91.4</v>
      </c>
      <c r="I47" s="40">
        <f>IF(ISBLANK('[2]Race 2'!F16),"",'[2]Race 2'!F16)</f>
        <v>1.3055555555555556</v>
      </c>
      <c r="J47" s="40">
        <f>'[2]Race 2'!H16</f>
        <v>1.4283977631898856</v>
      </c>
      <c r="K47" s="40" t="str">
        <f>'[2]Race 2'!K16</f>
        <v/>
      </c>
      <c r="M47" s="8">
        <v>8</v>
      </c>
    </row>
    <row r="48" spans="2:13" x14ac:dyDescent="0.25">
      <c r="B48" s="6" t="str">
        <f>'[2]Race 2'!L18</f>
        <v/>
      </c>
      <c r="C48" s="6">
        <f>'[2]Race 2'!I18</f>
        <v>10</v>
      </c>
      <c r="D48" s="6" t="str">
        <f>'[2]Race 2'!B18</f>
        <v xml:space="preserve">Jacobsen, Eric  </v>
      </c>
      <c r="E48" s="6" t="str">
        <f>'[2]Race 2'!C18</f>
        <v>Frankenboat</v>
      </c>
      <c r="F48" s="6" t="str">
        <f>'[2]Race 2'!D18</f>
        <v>-</v>
      </c>
      <c r="G48" s="6" t="str">
        <f>'[2]Race 2'!E18</f>
        <v>Holder 12 (TURBO)</v>
      </c>
      <c r="H48" s="6">
        <f>'[2]Race 2'!G18</f>
        <v>92</v>
      </c>
      <c r="I48" s="40">
        <f>IF(ISBLANK('[2]Race 2'!F18),"",'[2]Race 2'!F18)</f>
        <v>1.3631944444444446</v>
      </c>
      <c r="J48" s="40">
        <f>'[2]Race 2'!H18</f>
        <v>1.4817330917874398</v>
      </c>
      <c r="K48" s="40" t="str">
        <f>'[2]Race 2'!K18</f>
        <v/>
      </c>
      <c r="M48" s="8">
        <v>10</v>
      </c>
    </row>
    <row r="49" spans="2:13" x14ac:dyDescent="0.25">
      <c r="B49" s="6" t="str">
        <f>'[2]Race 2'!L12</f>
        <v/>
      </c>
      <c r="C49" s="6">
        <f>'[2]Race 2'!I12</f>
        <v>11</v>
      </c>
      <c r="D49" s="6" t="str">
        <f>'[2]Race 2'!B12</f>
        <v>Knight, Tyler</v>
      </c>
      <c r="E49" s="6" t="str">
        <f>'[2]Race 2'!C12</f>
        <v>-</v>
      </c>
      <c r="F49" s="6" t="str">
        <f>'[2]Race 2'!D12</f>
        <v>-</v>
      </c>
      <c r="G49" s="6" t="str">
        <f>'[2]Race 2'!E12</f>
        <v>Capri 13</v>
      </c>
      <c r="H49" s="6">
        <f>'[2]Race 2'!G12</f>
        <v>92.1</v>
      </c>
      <c r="I49" s="40">
        <f>IF(ISBLANK('[2]Race 2'!F12),"",'[2]Race 2'!F12)</f>
        <v>1.3659722222222221</v>
      </c>
      <c r="J49" s="40">
        <f>'[2]Race 2'!H12</f>
        <v>1.4831403064302089</v>
      </c>
      <c r="K49" s="40" t="str">
        <f>'[2]Race 2'!K12</f>
        <v/>
      </c>
      <c r="M49" s="8">
        <v>4</v>
      </c>
    </row>
    <row r="50" spans="2:13" x14ac:dyDescent="0.25">
      <c r="B50" s="6" t="str">
        <f>'[2]Race 2'!L11</f>
        <v/>
      </c>
      <c r="C50" s="6">
        <f>'[2]Race 2'!I11</f>
        <v>12</v>
      </c>
      <c r="D50" s="6" t="str">
        <f>'[2]Race 2'!B11</f>
        <v>Parker, William</v>
      </c>
      <c r="E50" s="6" t="str">
        <f>'[2]Race 2'!C11</f>
        <v>-</v>
      </c>
      <c r="F50" s="6" t="str">
        <f>'[2]Race 2'!D11</f>
        <v>-</v>
      </c>
      <c r="G50" s="6" t="str">
        <f>'[2]Race 2'!E11</f>
        <v>Lightning</v>
      </c>
      <c r="H50" s="6">
        <f>'[2]Race 2'!G11</f>
        <v>87</v>
      </c>
      <c r="I50" s="40">
        <f>IF(ISBLANK('[2]Race 2'!F11),"",'[2]Race 2'!F11)</f>
        <v>1.3861111111111111</v>
      </c>
      <c r="J50" s="40">
        <f>'[2]Race 2'!H11</f>
        <v>1.5932311621966795</v>
      </c>
      <c r="K50" s="40" t="str">
        <f>'[2]Race 2'!K11</f>
        <v/>
      </c>
      <c r="M50" s="8">
        <v>3</v>
      </c>
    </row>
    <row r="51" spans="2:13" x14ac:dyDescent="0.25">
      <c r="B51" s="6" t="str">
        <f>'[2]Race 2'!L20</f>
        <v/>
      </c>
      <c r="C51" s="6" t="str">
        <f>'[2]Race 2'!I20</f>
        <v/>
      </c>
      <c r="D51" s="6" t="str">
        <f>'[2]Race 2'!B20</f>
        <v>Vantleven, Hugh</v>
      </c>
      <c r="E51" s="6" t="str">
        <f>'[2]Race 2'!C20</f>
        <v>-</v>
      </c>
      <c r="F51" s="6">
        <f>'[2]Race 2'!D20</f>
        <v>1172</v>
      </c>
      <c r="G51" s="6" t="str">
        <f>'[2]Race 2'!E20</f>
        <v>Force 5</v>
      </c>
      <c r="H51" s="6">
        <f>'[2]Race 2'!G20</f>
        <v>95.4</v>
      </c>
      <c r="I51" s="40" t="str">
        <f>IF(ISBLANK('[2]Race 2'!F20),"",'[2]Race 2'!F20)</f>
        <v/>
      </c>
      <c r="J51" s="40" t="str">
        <f>'[2]Race 2'!H20</f>
        <v/>
      </c>
      <c r="K51" s="40" t="str">
        <f>'[2]Race 2'!K20</f>
        <v/>
      </c>
      <c r="M51" s="8">
        <v>12</v>
      </c>
    </row>
    <row r="52" spans="2:13" ht="15" hidden="1" customHeight="1" x14ac:dyDescent="0.25">
      <c r="B52" s="6" t="str">
        <f>'[2]Race 2'!L22</f>
        <v/>
      </c>
      <c r="C52" s="6" t="str">
        <f>'[2]Race 2'!I22</f>
        <v/>
      </c>
      <c r="D52" s="6" t="str">
        <f>'[2]Race 2'!B22</f>
        <v/>
      </c>
      <c r="E52" s="6" t="str">
        <f>'[2]Race 2'!C22</f>
        <v/>
      </c>
      <c r="F52" s="6" t="str">
        <f>'[2]Race 2'!D22</f>
        <v/>
      </c>
      <c r="G52" s="6" t="str">
        <f>'[2]Race 2'!E22</f>
        <v/>
      </c>
      <c r="H52" s="6" t="str">
        <f>'[2]Race 2'!G22</f>
        <v/>
      </c>
      <c r="I52" s="40" t="str">
        <f>IF(ISBLANK('[2]Race 2'!F22),"",'[2]Race 2'!F22)</f>
        <v/>
      </c>
      <c r="J52" s="40" t="str">
        <f>'[2]Race 2'!H22</f>
        <v/>
      </c>
      <c r="K52" s="40" t="str">
        <f>'[2]Race 2'!K22</f>
        <v/>
      </c>
      <c r="M52" s="8">
        <v>14</v>
      </c>
    </row>
    <row r="53" spans="2:13" ht="15" hidden="1" customHeight="1" x14ac:dyDescent="0.25">
      <c r="B53" s="6" t="str">
        <f>'[2]Race 2'!L23</f>
        <v/>
      </c>
      <c r="C53" s="6" t="str">
        <f>'[2]Race 2'!I23</f>
        <v/>
      </c>
      <c r="D53" s="6" t="str">
        <f>'[2]Race 2'!B23</f>
        <v/>
      </c>
      <c r="E53" s="6" t="str">
        <f>'[2]Race 2'!C23</f>
        <v/>
      </c>
      <c r="F53" s="6" t="str">
        <f>'[2]Race 2'!D23</f>
        <v/>
      </c>
      <c r="G53" s="6" t="str">
        <f>'[2]Race 2'!E23</f>
        <v/>
      </c>
      <c r="H53" s="6" t="str">
        <f>'[2]Race 2'!G23</f>
        <v/>
      </c>
      <c r="I53" s="40" t="str">
        <f>IF(ISBLANK('[2]Race 2'!F23),"",'[2]Race 2'!F23)</f>
        <v/>
      </c>
      <c r="J53" s="40" t="str">
        <f>'[2]Race 2'!H23</f>
        <v/>
      </c>
      <c r="K53" s="40" t="str">
        <f>'[2]Race 2'!K23</f>
        <v/>
      </c>
      <c r="M53" s="8">
        <v>15</v>
      </c>
    </row>
    <row r="54" spans="2:13" ht="15" hidden="1" customHeight="1" x14ac:dyDescent="0.25">
      <c r="B54" s="6" t="str">
        <f>'[2]Race 2'!L24</f>
        <v/>
      </c>
      <c r="C54" s="6" t="str">
        <f>'[2]Race 2'!I24</f>
        <v/>
      </c>
      <c r="D54" s="6" t="str">
        <f>'[2]Race 2'!B24</f>
        <v/>
      </c>
      <c r="E54" s="6" t="str">
        <f>'[2]Race 2'!C24</f>
        <v/>
      </c>
      <c r="F54" s="6" t="str">
        <f>'[2]Race 2'!D24</f>
        <v/>
      </c>
      <c r="G54" s="6" t="str">
        <f>'[2]Race 2'!E24</f>
        <v/>
      </c>
      <c r="H54" s="6" t="str">
        <f>'[2]Race 2'!G24</f>
        <v/>
      </c>
      <c r="I54" s="40" t="str">
        <f>IF(ISBLANK('[2]Race 2'!F24),"",'[2]Race 2'!F24)</f>
        <v/>
      </c>
      <c r="J54" s="40" t="str">
        <f>'[2]Race 2'!H24</f>
        <v/>
      </c>
      <c r="K54" s="40" t="str">
        <f>'[2]Race 2'!K24</f>
        <v/>
      </c>
      <c r="M54" s="8">
        <v>16</v>
      </c>
    </row>
    <row r="55" spans="2:13" ht="15" hidden="1" customHeight="1" x14ac:dyDescent="0.25">
      <c r="B55" s="6" t="str">
        <f>'[2]Race 2'!L25</f>
        <v/>
      </c>
      <c r="C55" s="6" t="str">
        <f>'[2]Race 2'!I25</f>
        <v/>
      </c>
      <c r="D55" s="6" t="str">
        <f>'[2]Race 2'!B25</f>
        <v/>
      </c>
      <c r="E55" s="6" t="str">
        <f>'[2]Race 2'!C25</f>
        <v/>
      </c>
      <c r="F55" s="6" t="str">
        <f>'[2]Race 2'!D25</f>
        <v/>
      </c>
      <c r="G55" s="6" t="str">
        <f>'[2]Race 2'!E25</f>
        <v/>
      </c>
      <c r="H55" s="6" t="str">
        <f>'[2]Race 2'!G25</f>
        <v/>
      </c>
      <c r="I55" s="40" t="str">
        <f>IF(ISBLANK('[2]Race 2'!F25),"",'[2]Race 2'!F25)</f>
        <v/>
      </c>
      <c r="J55" s="40" t="str">
        <f>'[2]Race 2'!H25</f>
        <v/>
      </c>
      <c r="K55" s="40" t="str">
        <f>'[2]Race 2'!K25</f>
        <v/>
      </c>
      <c r="M55" s="8">
        <v>17</v>
      </c>
    </row>
    <row r="56" spans="2:13" ht="15" hidden="1" customHeight="1" x14ac:dyDescent="0.25">
      <c r="B56" s="6" t="str">
        <f>'[2]Race 2'!L26</f>
        <v/>
      </c>
      <c r="C56" s="6" t="str">
        <f>'[2]Race 2'!I26</f>
        <v/>
      </c>
      <c r="D56" s="6" t="str">
        <f>'[2]Race 2'!B26</f>
        <v/>
      </c>
      <c r="E56" s="6" t="str">
        <f>'[2]Race 2'!C26</f>
        <v/>
      </c>
      <c r="F56" s="6" t="str">
        <f>'[2]Race 2'!D26</f>
        <v/>
      </c>
      <c r="G56" s="6" t="str">
        <f>'[2]Race 2'!E26</f>
        <v/>
      </c>
      <c r="H56" s="6" t="str">
        <f>'[2]Race 2'!G26</f>
        <v/>
      </c>
      <c r="I56" s="40" t="str">
        <f>IF(ISBLANK('[2]Race 2'!F26),"",'[2]Race 2'!F26)</f>
        <v/>
      </c>
      <c r="J56" s="40" t="str">
        <f>'[2]Race 2'!H26</f>
        <v/>
      </c>
      <c r="K56" s="40" t="str">
        <f>'[2]Race 2'!K26</f>
        <v/>
      </c>
      <c r="M56" s="8">
        <v>18</v>
      </c>
    </row>
    <row r="57" spans="2:13" ht="15" hidden="1" customHeight="1" x14ac:dyDescent="0.25">
      <c r="B57" s="6" t="str">
        <f>'[2]Race 2'!L27</f>
        <v/>
      </c>
      <c r="C57" s="6" t="str">
        <f>'[2]Race 2'!I27</f>
        <v/>
      </c>
      <c r="D57" s="6" t="str">
        <f>'[2]Race 2'!B27</f>
        <v/>
      </c>
      <c r="E57" s="6" t="str">
        <f>'[2]Race 2'!C27</f>
        <v/>
      </c>
      <c r="F57" s="6" t="str">
        <f>'[2]Race 2'!D27</f>
        <v/>
      </c>
      <c r="G57" s="6" t="str">
        <f>'[2]Race 2'!E27</f>
        <v/>
      </c>
      <c r="H57" s="6" t="str">
        <f>'[2]Race 2'!G27</f>
        <v/>
      </c>
      <c r="I57" s="40" t="str">
        <f>IF(ISBLANK('[2]Race 2'!F27),"",'[2]Race 2'!F27)</f>
        <v/>
      </c>
      <c r="J57" s="40" t="str">
        <f>'[2]Race 2'!H27</f>
        <v/>
      </c>
      <c r="K57" s="40" t="str">
        <f>'[2]Race 2'!K27</f>
        <v/>
      </c>
      <c r="M57" s="8">
        <v>19</v>
      </c>
    </row>
    <row r="58" spans="2:13" ht="15" hidden="1" customHeight="1" x14ac:dyDescent="0.25">
      <c r="B58" s="6" t="str">
        <f>'[2]Race 2'!L28</f>
        <v/>
      </c>
      <c r="C58" s="6" t="str">
        <f>'[2]Race 2'!I28</f>
        <v/>
      </c>
      <c r="D58" s="6" t="str">
        <f>'[2]Race 2'!B28</f>
        <v/>
      </c>
      <c r="E58" s="6" t="str">
        <f>'[2]Race 2'!C28</f>
        <v/>
      </c>
      <c r="F58" s="6" t="str">
        <f>'[2]Race 2'!D28</f>
        <v/>
      </c>
      <c r="G58" s="6" t="str">
        <f>'[2]Race 2'!E28</f>
        <v/>
      </c>
      <c r="H58" s="6" t="str">
        <f>'[2]Race 2'!G28</f>
        <v/>
      </c>
      <c r="I58" s="40" t="str">
        <f>IF(ISBLANK('[2]Race 2'!F28),"",'[2]Race 2'!F28)</f>
        <v/>
      </c>
      <c r="J58" s="40" t="str">
        <f>'[2]Race 2'!H28</f>
        <v/>
      </c>
      <c r="K58" s="40" t="str">
        <f>'[2]Race 2'!K28</f>
        <v/>
      </c>
      <c r="M58" s="8">
        <v>20</v>
      </c>
    </row>
    <row r="59" spans="2:13" ht="15" hidden="1" customHeight="1" x14ac:dyDescent="0.25">
      <c r="B59" s="6" t="str">
        <f>'[2]Race 2'!L29</f>
        <v/>
      </c>
      <c r="C59" s="6" t="str">
        <f>'[2]Race 2'!I29</f>
        <v/>
      </c>
      <c r="D59" s="6" t="str">
        <f>'[2]Race 2'!B29</f>
        <v/>
      </c>
      <c r="E59" s="6" t="str">
        <f>'[2]Race 2'!C29</f>
        <v/>
      </c>
      <c r="F59" s="6" t="str">
        <f>'[2]Race 2'!D29</f>
        <v/>
      </c>
      <c r="G59" s="6" t="str">
        <f>'[2]Race 2'!E29</f>
        <v/>
      </c>
      <c r="H59" s="6" t="str">
        <f>'[2]Race 2'!G29</f>
        <v/>
      </c>
      <c r="I59" s="40" t="str">
        <f>IF(ISBLANK('[2]Race 2'!F29),"",'[2]Race 2'!F29)</f>
        <v/>
      </c>
      <c r="J59" s="40" t="str">
        <f>'[2]Race 2'!H29</f>
        <v/>
      </c>
      <c r="K59" s="40" t="str">
        <f>'[2]Race 2'!K29</f>
        <v/>
      </c>
      <c r="M59" s="8">
        <v>21</v>
      </c>
    </row>
    <row r="60" spans="2:13" ht="15" hidden="1" customHeight="1" x14ac:dyDescent="0.25">
      <c r="B60" s="6" t="str">
        <f>'[2]Race 2'!L30</f>
        <v/>
      </c>
      <c r="C60" s="6" t="str">
        <f>'[2]Race 2'!I30</f>
        <v/>
      </c>
      <c r="D60" s="6" t="str">
        <f>'[2]Race 2'!B30</f>
        <v/>
      </c>
      <c r="E60" s="6" t="str">
        <f>'[2]Race 2'!C30</f>
        <v/>
      </c>
      <c r="F60" s="6" t="str">
        <f>'[2]Race 2'!D30</f>
        <v/>
      </c>
      <c r="G60" s="6" t="str">
        <f>'[2]Race 2'!E30</f>
        <v/>
      </c>
      <c r="H60" s="6" t="str">
        <f>'[2]Race 2'!G30</f>
        <v/>
      </c>
      <c r="I60" s="40" t="str">
        <f>IF(ISBLANK('[2]Race 2'!F30),"",'[2]Race 2'!F30)</f>
        <v/>
      </c>
      <c r="J60" s="40" t="str">
        <f>'[2]Race 2'!H30</f>
        <v/>
      </c>
      <c r="K60" s="40" t="str">
        <f>'[2]Race 2'!K30</f>
        <v/>
      </c>
      <c r="M60" s="8">
        <v>22</v>
      </c>
    </row>
    <row r="61" spans="2:13" ht="15" hidden="1" customHeight="1" x14ac:dyDescent="0.25">
      <c r="B61" s="6" t="str">
        <f>'[2]Race 2'!L31</f>
        <v/>
      </c>
      <c r="C61" s="6" t="str">
        <f>'[2]Race 2'!I31</f>
        <v/>
      </c>
      <c r="D61" s="6" t="str">
        <f>'[2]Race 2'!B31</f>
        <v/>
      </c>
      <c r="E61" s="6" t="str">
        <f>'[2]Race 2'!C31</f>
        <v/>
      </c>
      <c r="F61" s="6" t="str">
        <f>'[2]Race 2'!D31</f>
        <v/>
      </c>
      <c r="G61" s="6" t="str">
        <f>'[2]Race 2'!E31</f>
        <v/>
      </c>
      <c r="H61" s="6" t="str">
        <f>'[2]Race 2'!G31</f>
        <v/>
      </c>
      <c r="I61" s="40" t="str">
        <f>IF(ISBLANK('[2]Race 2'!F31),"",'[2]Race 2'!F31)</f>
        <v/>
      </c>
      <c r="J61" s="40" t="str">
        <f>'[2]Race 2'!H31</f>
        <v/>
      </c>
      <c r="K61" s="40" t="str">
        <f>'[2]Race 2'!K31</f>
        <v/>
      </c>
      <c r="M61" s="8">
        <v>23</v>
      </c>
    </row>
    <row r="62" spans="2:13" ht="15" hidden="1" customHeight="1" x14ac:dyDescent="0.25">
      <c r="B62" s="6" t="str">
        <f>'[2]Race 2'!L32</f>
        <v/>
      </c>
      <c r="C62" s="6" t="str">
        <f>'[2]Race 2'!I32</f>
        <v/>
      </c>
      <c r="D62" s="6" t="str">
        <f>'[2]Race 2'!B32</f>
        <v/>
      </c>
      <c r="E62" s="6" t="str">
        <f>'[2]Race 2'!C32</f>
        <v/>
      </c>
      <c r="F62" s="6" t="str">
        <f>'[2]Race 2'!D32</f>
        <v/>
      </c>
      <c r="G62" s="6" t="str">
        <f>'[2]Race 2'!E32</f>
        <v/>
      </c>
      <c r="H62" s="6" t="str">
        <f>'[2]Race 2'!G32</f>
        <v/>
      </c>
      <c r="I62" s="40" t="str">
        <f>IF(ISBLANK('[2]Race 2'!F32),"",'[2]Race 2'!F32)</f>
        <v/>
      </c>
      <c r="J62" s="40" t="str">
        <f>'[2]Race 2'!H32</f>
        <v/>
      </c>
      <c r="K62" s="40" t="str">
        <f>'[2]Race 2'!K32</f>
        <v/>
      </c>
      <c r="M62" s="8">
        <v>24</v>
      </c>
    </row>
    <row r="63" spans="2:13" ht="15" hidden="1" customHeight="1" x14ac:dyDescent="0.25">
      <c r="B63" s="6" t="str">
        <f>'[2]Race 2'!L33</f>
        <v/>
      </c>
      <c r="C63" s="6" t="str">
        <f>'[2]Race 2'!I33</f>
        <v/>
      </c>
      <c r="D63" s="6" t="str">
        <f>'[2]Race 2'!B33</f>
        <v/>
      </c>
      <c r="E63" s="6" t="str">
        <f>'[2]Race 2'!C33</f>
        <v/>
      </c>
      <c r="F63" s="6" t="str">
        <f>'[2]Race 2'!D33</f>
        <v/>
      </c>
      <c r="G63" s="6" t="str">
        <f>'[2]Race 2'!E33</f>
        <v/>
      </c>
      <c r="H63" s="6" t="str">
        <f>'[2]Race 2'!G33</f>
        <v/>
      </c>
      <c r="I63" s="40" t="str">
        <f>IF(ISBLANK('[2]Race 2'!F33),"",'[2]Race 2'!F33)</f>
        <v/>
      </c>
      <c r="J63" s="40" t="str">
        <f>'[2]Race 2'!H33</f>
        <v/>
      </c>
      <c r="K63" s="40" t="str">
        <f>'[2]Race 2'!K33</f>
        <v/>
      </c>
      <c r="M63" s="8">
        <v>25</v>
      </c>
    </row>
    <row r="64" spans="2:13" ht="15" hidden="1" customHeight="1" x14ac:dyDescent="0.25">
      <c r="B64" s="6" t="str">
        <f>'[2]Race 2'!L34</f>
        <v/>
      </c>
      <c r="C64" s="6" t="str">
        <f>'[2]Race 2'!I34</f>
        <v/>
      </c>
      <c r="D64" s="6" t="str">
        <f>'[2]Race 2'!B34</f>
        <v/>
      </c>
      <c r="E64" s="6" t="str">
        <f>'[2]Race 2'!C34</f>
        <v/>
      </c>
      <c r="F64" s="6" t="str">
        <f>'[2]Race 2'!D34</f>
        <v/>
      </c>
      <c r="G64" s="6" t="str">
        <f>'[2]Race 2'!E34</f>
        <v/>
      </c>
      <c r="H64" s="6" t="str">
        <f>'[2]Race 2'!G34</f>
        <v/>
      </c>
      <c r="I64" s="40" t="str">
        <f>IF(ISBLANK('[2]Race 2'!F34),"",'[2]Race 2'!F34)</f>
        <v/>
      </c>
      <c r="J64" s="40" t="str">
        <f>'[2]Race 2'!H34</f>
        <v/>
      </c>
      <c r="K64" s="40" t="str">
        <f>'[2]Race 2'!K34</f>
        <v/>
      </c>
      <c r="M64" s="8">
        <v>26</v>
      </c>
    </row>
    <row r="65" spans="2:13" ht="15" hidden="1" customHeight="1" x14ac:dyDescent="0.25">
      <c r="B65" s="6" t="str">
        <f>'[2]Race 2'!L35</f>
        <v/>
      </c>
      <c r="C65" s="6" t="str">
        <f>'[2]Race 2'!I35</f>
        <v/>
      </c>
      <c r="D65" s="6" t="str">
        <f>'[2]Race 2'!B35</f>
        <v/>
      </c>
      <c r="E65" s="6" t="str">
        <f>'[2]Race 2'!C35</f>
        <v/>
      </c>
      <c r="F65" s="6" t="str">
        <f>'[2]Race 2'!D35</f>
        <v/>
      </c>
      <c r="G65" s="6" t="str">
        <f>'[2]Race 2'!E35</f>
        <v/>
      </c>
      <c r="H65" s="6" t="str">
        <f>'[2]Race 2'!G35</f>
        <v/>
      </c>
      <c r="I65" s="40" t="str">
        <f>IF(ISBLANK('[2]Race 2'!F35),"",'[2]Race 2'!F35)</f>
        <v/>
      </c>
      <c r="J65" s="40" t="str">
        <f>'[2]Race 2'!H35</f>
        <v/>
      </c>
      <c r="K65" s="40" t="str">
        <f>'[2]Race 2'!K35</f>
        <v/>
      </c>
      <c r="M65" s="8">
        <v>27</v>
      </c>
    </row>
    <row r="66" spans="2:13" x14ac:dyDescent="0.25">
      <c r="B66" s="6" t="str">
        <f>'[2]Race 2'!L36</f>
        <v/>
      </c>
      <c r="C66" s="6" t="str">
        <f>'[2]Race 2'!I36</f>
        <v/>
      </c>
      <c r="D66" s="6" t="str">
        <f>'[2]Race 2'!B36</f>
        <v/>
      </c>
      <c r="E66" s="6" t="str">
        <f>'[2]Race 2'!C36</f>
        <v/>
      </c>
      <c r="F66" s="6" t="str">
        <f>'[2]Race 2'!D36</f>
        <v/>
      </c>
      <c r="G66" s="6" t="str">
        <f>'[2]Race 2'!E36</f>
        <v/>
      </c>
      <c r="H66" s="6" t="str">
        <f>'[2]Race 2'!G36</f>
        <v/>
      </c>
      <c r="I66" s="40" t="str">
        <f>IF(ISBLANK('[2]Race 2'!F36),"",'[2]Race 2'!F36)</f>
        <v/>
      </c>
      <c r="J66" s="40" t="str">
        <f>'[2]Race 2'!H36</f>
        <v/>
      </c>
      <c r="K66" s="40" t="str">
        <f>'[2]Race 2'!K36</f>
        <v/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tr">
        <f>'[2]Race 3'!L10</f>
        <v/>
      </c>
      <c r="C69" s="6">
        <f>'[2]Race 3'!I10</f>
        <v>1</v>
      </c>
      <c r="D69" s="6" t="str">
        <f>'[2]Race 3'!B10</f>
        <v xml:space="preserve">Fontenot, Rick </v>
      </c>
      <c r="E69" s="6" t="str">
        <f>'[2]Race 3'!C10</f>
        <v xml:space="preserve">Anakin </v>
      </c>
      <c r="F69" s="6" t="str">
        <f>'[2]Race 3'!D10</f>
        <v>-</v>
      </c>
      <c r="G69" s="6" t="str">
        <f>'[2]Race 3'!E10</f>
        <v xml:space="preserve">Weta </v>
      </c>
      <c r="H69" s="6">
        <f>'[2]Race 3'!G10</f>
        <v>84.9</v>
      </c>
      <c r="I69" s="40">
        <f>IF(ISBLANK('[2]Race 3'!F10),"",'[2]Race 3'!F10)</f>
        <v>1.4569444444444446</v>
      </c>
      <c r="J69" s="40">
        <f>'[2]Race 3'!H10</f>
        <v>1.7160711948697813</v>
      </c>
      <c r="K69" s="40" t="str">
        <f>'[2]Race 3'!K10</f>
        <v/>
      </c>
      <c r="M69" s="8">
        <v>2</v>
      </c>
    </row>
    <row r="70" spans="2:13" x14ac:dyDescent="0.25">
      <c r="B70" s="6" t="str">
        <f>'[2]Race 3'!L9</f>
        <v/>
      </c>
      <c r="C70" s="6">
        <f>'[2]Race 3'!I9</f>
        <v>2</v>
      </c>
      <c r="D70" s="6" t="str">
        <f>'[2]Race 3'!B9</f>
        <v xml:space="preserve">Fontenot, Allison </v>
      </c>
      <c r="E70" s="6" t="str">
        <f>'[2]Race 3'!C9</f>
        <v>Beloniform</v>
      </c>
      <c r="F70" s="6">
        <f>'[2]Race 3'!D9</f>
        <v>287</v>
      </c>
      <c r="G70" s="6" t="str">
        <f>'[2]Race 3'!E9</f>
        <v xml:space="preserve">Weta </v>
      </c>
      <c r="H70" s="6">
        <f>'[2]Race 3'!G9</f>
        <v>84.9</v>
      </c>
      <c r="I70" s="40">
        <f>IF(ISBLANK('[2]Race 3'!F9),"",'[2]Race 3'!F9)</f>
        <v>1.6423611111111109</v>
      </c>
      <c r="J70" s="40">
        <f>'[2]Race 3'!H9</f>
        <v>1.934465384112027</v>
      </c>
      <c r="K70" s="40" t="str">
        <f>'[2]Race 3'!K9</f>
        <v/>
      </c>
      <c r="M70" s="8">
        <v>1</v>
      </c>
    </row>
    <row r="71" spans="2:13" x14ac:dyDescent="0.25">
      <c r="B71" s="6" t="str">
        <f>'[2]Race 3'!L16</f>
        <v/>
      </c>
      <c r="C71" s="6">
        <f>'[2]Race 3'!I16</f>
        <v>3</v>
      </c>
      <c r="D71" s="6" t="str">
        <f>'[2]Race 3'!B16</f>
        <v>Chrysostom, Jared</v>
      </c>
      <c r="E71" s="6" t="str">
        <f>'[2]Race 3'!C16</f>
        <v>Not Ruby Slippers</v>
      </c>
      <c r="F71" s="6" t="str">
        <f>'[2]Race 3'!D16</f>
        <v>-</v>
      </c>
      <c r="G71" s="6" t="str">
        <f>'[2]Race 3'!E16</f>
        <v>Byte   Cll</v>
      </c>
      <c r="H71" s="6">
        <f>'[2]Race 3'!G16</f>
        <v>91.4</v>
      </c>
      <c r="I71" s="40">
        <f>IF(ISBLANK('[2]Race 3'!F16),"",'[2]Race 3'!F16)</f>
        <v>2.2583333333333333</v>
      </c>
      <c r="J71" s="40">
        <f>'[2]Race 3'!H16</f>
        <v>2.470824215900802</v>
      </c>
      <c r="K71" s="40" t="str">
        <f>'[2]Race 3'!K16</f>
        <v/>
      </c>
      <c r="M71" s="8">
        <v>8</v>
      </c>
    </row>
    <row r="72" spans="2:13" x14ac:dyDescent="0.25">
      <c r="B72" s="6" t="str">
        <f>'[2]Race 3'!L13</f>
        <v/>
      </c>
      <c r="C72" s="6">
        <f>'[2]Race 3'!I13</f>
        <v>4</v>
      </c>
      <c r="D72" s="6" t="str">
        <f>'[2]Race 3'!B13</f>
        <v>Seymour, Eric</v>
      </c>
      <c r="E72" s="6" t="str">
        <f>'[2]Race 3'!C13</f>
        <v>Heckled n Jibed</v>
      </c>
      <c r="F72" s="6">
        <f>'[2]Race 3'!D13</f>
        <v>4086</v>
      </c>
      <c r="G72" s="6" t="str">
        <f>'[2]Race 3'!E13</f>
        <v>Flying Scott</v>
      </c>
      <c r="H72" s="6">
        <f>'[2]Race 3'!G13</f>
        <v>89.6</v>
      </c>
      <c r="I72" s="40">
        <f>IF(ISBLANK('[2]Race 3'!F13),"",'[2]Race 3'!F13)</f>
        <v>2.2215277777777778</v>
      </c>
      <c r="J72" s="40">
        <f>'[2]Race 3'!H13</f>
        <v>2.4793836805555558</v>
      </c>
      <c r="K72" s="40" t="str">
        <f>'[2]Race 3'!K13</f>
        <v/>
      </c>
      <c r="M72" s="8">
        <v>5</v>
      </c>
    </row>
    <row r="73" spans="2:13" x14ac:dyDescent="0.25">
      <c r="B73" s="6" t="str">
        <f>'[2]Race 3'!L18</f>
        <v/>
      </c>
      <c r="C73" s="6">
        <f>'[2]Race 3'!I18</f>
        <v>5</v>
      </c>
      <c r="D73" s="6" t="str">
        <f>'[2]Race 3'!B18</f>
        <v xml:space="preserve">Jacobsen, Eric  </v>
      </c>
      <c r="E73" s="6" t="str">
        <f>'[2]Race 3'!C18</f>
        <v>Frankenboat</v>
      </c>
      <c r="F73" s="6" t="str">
        <f>'[2]Race 3'!D18</f>
        <v>-</v>
      </c>
      <c r="G73" s="6" t="str">
        <f>'[2]Race 3'!E18</f>
        <v>Holder 12 (TURBO)</v>
      </c>
      <c r="H73" s="6">
        <f>'[2]Race 3'!G18</f>
        <v>92</v>
      </c>
      <c r="I73" s="40">
        <f>IF(ISBLANK('[2]Race 3'!F18),"",'[2]Race 3'!F18)</f>
        <v>2.2902777777777779</v>
      </c>
      <c r="J73" s="40">
        <f>'[2]Race 3'!H18</f>
        <v>2.4894323671497585</v>
      </c>
      <c r="K73" s="40" t="str">
        <f>'[2]Race 3'!K18</f>
        <v/>
      </c>
      <c r="M73" s="8">
        <v>10</v>
      </c>
    </row>
    <row r="74" spans="2:13" x14ac:dyDescent="0.25">
      <c r="B74" s="6" t="str">
        <f>'[2]Race 3'!L19</f>
        <v/>
      </c>
      <c r="C74" s="6">
        <f>'[2]Race 3'!I19</f>
        <v>6</v>
      </c>
      <c r="D74" s="6" t="str">
        <f>'[2]Race 3'!B19</f>
        <v>Greg</v>
      </c>
      <c r="E74" s="6" t="str">
        <f>'[2]Race 3'!C19</f>
        <v>-</v>
      </c>
      <c r="F74" s="6">
        <f>'[2]Race 3'!D19</f>
        <v>97</v>
      </c>
      <c r="G74" s="6" t="str">
        <f>'[2]Race 3'!E19</f>
        <v>Force 5</v>
      </c>
      <c r="H74" s="6">
        <f>'[2]Race 3'!G19</f>
        <v>95.4</v>
      </c>
      <c r="I74" s="40">
        <f>IF(ISBLANK('[2]Race 3'!F19),"",'[2]Race 3'!F19)</f>
        <v>2.4187499999999997</v>
      </c>
      <c r="J74" s="40">
        <f>'[2]Race 3'!H19</f>
        <v>2.5353773584905657</v>
      </c>
      <c r="K74" s="40" t="str">
        <f>'[2]Race 3'!K19</f>
        <v/>
      </c>
      <c r="M74" s="8">
        <v>11</v>
      </c>
    </row>
    <row r="75" spans="2:13" x14ac:dyDescent="0.25">
      <c r="B75" s="6" t="str">
        <f>'[2]Race 3'!L17</f>
        <v/>
      </c>
      <c r="C75" s="6">
        <f>'[2]Race 3'!I17</f>
        <v>7</v>
      </c>
      <c r="D75" s="6" t="str">
        <f>'[2]Race 3'!B17</f>
        <v xml:space="preserve">Hampton, Brian </v>
      </c>
      <c r="E75" s="6" t="str">
        <f>'[2]Race 3'!C17</f>
        <v xml:space="preserve">Monkey Butt </v>
      </c>
      <c r="F75" s="6">
        <f>'[2]Race 3'!D17</f>
        <v>47</v>
      </c>
      <c r="G75" s="6" t="str">
        <f>'[2]Race 3'!E17</f>
        <v>Force 5</v>
      </c>
      <c r="H75" s="6">
        <f>'[2]Race 3'!G17</f>
        <v>95.4</v>
      </c>
      <c r="I75" s="40">
        <f>IF(ISBLANK('[2]Race 3'!F17),"",'[2]Race 3'!F17)</f>
        <v>2.4972222222222222</v>
      </c>
      <c r="J75" s="40">
        <f>'[2]Race 3'!H17</f>
        <v>2.6176333566270671</v>
      </c>
      <c r="K75" s="40" t="str">
        <f>'[2]Race 3'!K17</f>
        <v/>
      </c>
      <c r="M75" s="8">
        <v>9</v>
      </c>
    </row>
    <row r="76" spans="2:13" x14ac:dyDescent="0.25">
      <c r="B76" s="6" t="str">
        <f>'[2]Race 3'!L14</f>
        <v/>
      </c>
      <c r="C76" s="6">
        <f>'[2]Race 3'!I14</f>
        <v>8</v>
      </c>
      <c r="D76" s="6" t="str">
        <f>'[2]Race 3'!B14</f>
        <v xml:space="preserve">Ashmore, Ronnie </v>
      </c>
      <c r="E76" s="6" t="str">
        <f>'[2]Race 3'!C14</f>
        <v xml:space="preserve">Vespula </v>
      </c>
      <c r="F76" s="6">
        <f>'[2]Race 3'!D14</f>
        <v>5268</v>
      </c>
      <c r="G76" s="6" t="str">
        <f>'[2]Race 3'!E14</f>
        <v>Buccaneer</v>
      </c>
      <c r="H76" s="6">
        <f>'[2]Race 3'!G14</f>
        <v>86.9</v>
      </c>
      <c r="I76" s="40">
        <f>IF(ISBLANK('[2]Race 3'!F14),"",'[2]Race 3'!F14)</f>
        <v>2.2777777777777777</v>
      </c>
      <c r="J76" s="40">
        <f>'[2]Race 3'!H14</f>
        <v>2.6211481907684435</v>
      </c>
      <c r="K76" s="40" t="str">
        <f>'[2]Race 3'!K14</f>
        <v/>
      </c>
      <c r="M76" s="8">
        <v>6</v>
      </c>
    </row>
    <row r="77" spans="2:13" x14ac:dyDescent="0.25">
      <c r="B77" s="6" t="str">
        <f>'[2]Race 3'!L15</f>
        <v/>
      </c>
      <c r="C77" s="6">
        <f>'[2]Race 3'!I15</f>
        <v>9</v>
      </c>
      <c r="D77" s="6" t="str">
        <f>'[2]Race 3'!B15</f>
        <v>Neff, Daniel</v>
      </c>
      <c r="E77" s="6" t="str">
        <f>'[2]Race 3'!C15</f>
        <v>-</v>
      </c>
      <c r="F77" s="6" t="str">
        <f>'[2]Race 3'!D15</f>
        <v>-</v>
      </c>
      <c r="G77" s="6" t="str">
        <f>'[2]Race 3'!E15</f>
        <v>Flying Scott</v>
      </c>
      <c r="H77" s="6">
        <f>'[2]Race 3'!G15</f>
        <v>89.6</v>
      </c>
      <c r="I77" s="40">
        <f>IF(ISBLANK('[2]Race 3'!F15),"",'[2]Race 3'!F15)</f>
        <v>2.3687499999999999</v>
      </c>
      <c r="J77" s="40">
        <f>'[2]Race 3'!H15</f>
        <v>2.6436941964285716</v>
      </c>
      <c r="K77" s="40" t="str">
        <f>'[2]Race 3'!K15</f>
        <v/>
      </c>
      <c r="M77" s="8">
        <v>7</v>
      </c>
    </row>
    <row r="78" spans="2:13" x14ac:dyDescent="0.25">
      <c r="B78" s="6" t="str">
        <f>'[2]Race 3'!L12</f>
        <v/>
      </c>
      <c r="C78" s="6">
        <f>'[2]Race 3'!I12</f>
        <v>10</v>
      </c>
      <c r="D78" s="6" t="str">
        <f>'[2]Race 3'!B12</f>
        <v>Knight, Tyler</v>
      </c>
      <c r="E78" s="6" t="str">
        <f>'[2]Race 3'!C12</f>
        <v>-</v>
      </c>
      <c r="F78" s="6" t="str">
        <f>'[2]Race 3'!D12</f>
        <v>-</v>
      </c>
      <c r="G78" s="6" t="str">
        <f>'[2]Race 3'!E12</f>
        <v>Capri 13</v>
      </c>
      <c r="H78" s="6">
        <f>'[2]Race 3'!G12</f>
        <v>92.1</v>
      </c>
      <c r="I78" s="40">
        <f>IF(ISBLANK('[2]Race 3'!F12),"",'[2]Race 3'!F12)</f>
        <v>2.5604166666666668</v>
      </c>
      <c r="J78" s="40">
        <f>'[2]Race 3'!H12</f>
        <v>2.7800398117987695</v>
      </c>
      <c r="K78" s="40" t="str">
        <f>'[2]Race 3'!K12</f>
        <v/>
      </c>
      <c r="M78" s="8">
        <v>4</v>
      </c>
    </row>
    <row r="79" spans="2:13" x14ac:dyDescent="0.25">
      <c r="B79" s="6" t="str">
        <f>'[2]Race 3'!L21</f>
        <v/>
      </c>
      <c r="C79" s="6">
        <f>'[2]Race 3'!I21</f>
        <v>11</v>
      </c>
      <c r="D79" s="6" t="str">
        <f>'[2]Race 3'!B21</f>
        <v>van Zeeland, Frans</v>
      </c>
      <c r="E79" s="6" t="str">
        <f>'[2]Race 3'!C21</f>
        <v>-</v>
      </c>
      <c r="F79" s="6">
        <f>'[2]Race 3'!D21</f>
        <v>3854</v>
      </c>
      <c r="G79" s="6" t="str">
        <f>'[2]Race 3'!E21</f>
        <v>Wayfarer</v>
      </c>
      <c r="H79" s="6">
        <f>'[2]Race 3'!G21</f>
        <v>91.6</v>
      </c>
      <c r="I79" s="40">
        <f>IF(ISBLANK('[2]Race 3'!F21),"",'[2]Race 3'!F21)</f>
        <v>2.5479166666666666</v>
      </c>
      <c r="J79" s="40">
        <f>'[2]Race 3'!H21</f>
        <v>2.7815684133915575</v>
      </c>
      <c r="K79" s="40" t="str">
        <f>'[2]Race 3'!K21</f>
        <v/>
      </c>
      <c r="M79" s="8">
        <v>13</v>
      </c>
    </row>
    <row r="80" spans="2:13" x14ac:dyDescent="0.25">
      <c r="B80" s="6" t="str">
        <f>'[2]Race 3'!L20</f>
        <v/>
      </c>
      <c r="C80" s="6" t="str">
        <f>'[2]Race 3'!I20</f>
        <v/>
      </c>
      <c r="D80" s="6" t="str">
        <f>'[2]Race 3'!B20</f>
        <v>Vantleven, Hugh</v>
      </c>
      <c r="E80" s="6" t="str">
        <f>'[2]Race 3'!C20</f>
        <v>-</v>
      </c>
      <c r="F80" s="6">
        <f>'[2]Race 3'!D20</f>
        <v>1172</v>
      </c>
      <c r="G80" s="6" t="str">
        <f>'[2]Race 3'!E20</f>
        <v>Force 5</v>
      </c>
      <c r="H80" s="6">
        <f>'[2]Race 3'!G20</f>
        <v>95.4</v>
      </c>
      <c r="I80" s="40" t="str">
        <f>IF(ISBLANK('[2]Race 3'!F20),"",'[2]Race 3'!F20)</f>
        <v/>
      </c>
      <c r="J80" s="40" t="str">
        <f>'[2]Race 3'!H20</f>
        <v/>
      </c>
      <c r="K80" s="40" t="str">
        <f>'[2]Race 3'!K20</f>
        <v/>
      </c>
      <c r="M80" s="8">
        <v>12</v>
      </c>
    </row>
    <row r="81" spans="2:13" x14ac:dyDescent="0.25">
      <c r="B81" s="6" t="str">
        <f>'[2]Race 3'!L11</f>
        <v/>
      </c>
      <c r="C81" s="6" t="str">
        <f>'[2]Race 3'!I11</f>
        <v>No Points</v>
      </c>
      <c r="D81" s="6" t="str">
        <f>'[2]Race 3'!B11</f>
        <v>Parker, William</v>
      </c>
      <c r="E81" s="6" t="str">
        <f>'[2]Race 3'!C11</f>
        <v>-</v>
      </c>
      <c r="F81" s="6" t="str">
        <f>'[2]Race 3'!D11</f>
        <v>-</v>
      </c>
      <c r="G81" s="6" t="str">
        <f>'[2]Race 3'!E11</f>
        <v>Lightning</v>
      </c>
      <c r="H81" s="6">
        <f>'[2]Race 3'!G11</f>
        <v>87</v>
      </c>
      <c r="I81" s="40" t="str">
        <f>IF(ISBLANK('[2]Race 3'!F11),"",'[2]Race 3'!F11)</f>
        <v>dnf</v>
      </c>
      <c r="J81" s="40" t="str">
        <f>'[2]Race 3'!H11</f>
        <v>dnf</v>
      </c>
      <c r="K81" s="40" t="str">
        <f>'[2]Race 3'!K11</f>
        <v/>
      </c>
      <c r="M81" s="8">
        <v>3</v>
      </c>
    </row>
    <row r="82" spans="2:13" ht="15" hidden="1" customHeight="1" x14ac:dyDescent="0.25">
      <c r="B82" s="6" t="str">
        <f>'[2]Race 3'!L22</f>
        <v/>
      </c>
      <c r="C82" s="6" t="str">
        <f>'[2]Race 3'!I22</f>
        <v/>
      </c>
      <c r="D82" s="6" t="str">
        <f>'[2]Race 3'!B22</f>
        <v/>
      </c>
      <c r="E82" s="6" t="str">
        <f>'[2]Race 3'!C22</f>
        <v/>
      </c>
      <c r="F82" s="6" t="str">
        <f>'[2]Race 3'!D22</f>
        <v/>
      </c>
      <c r="G82" s="6" t="str">
        <f>'[2]Race 3'!E22</f>
        <v/>
      </c>
      <c r="H82" s="6" t="str">
        <f>'[2]Race 3'!G22</f>
        <v/>
      </c>
      <c r="I82" s="40" t="str">
        <f>IF(ISBLANK('[2]Race 3'!F22),"",'[2]Race 3'!F22)</f>
        <v/>
      </c>
      <c r="J82" s="40" t="str">
        <f>'[2]Race 3'!H22</f>
        <v/>
      </c>
      <c r="K82" s="40" t="str">
        <f>'[2]Race 3'!K22</f>
        <v/>
      </c>
      <c r="M82" s="8">
        <v>14</v>
      </c>
    </row>
    <row r="83" spans="2:13" ht="15" hidden="1" customHeight="1" x14ac:dyDescent="0.25">
      <c r="B83" s="6" t="str">
        <f>'[2]Race 3'!L23</f>
        <v/>
      </c>
      <c r="C83" s="6" t="str">
        <f>'[2]Race 3'!I23</f>
        <v/>
      </c>
      <c r="D83" s="6" t="str">
        <f>'[2]Race 3'!B23</f>
        <v/>
      </c>
      <c r="E83" s="6" t="str">
        <f>'[2]Race 3'!C23</f>
        <v/>
      </c>
      <c r="F83" s="6" t="str">
        <f>'[2]Race 3'!D23</f>
        <v/>
      </c>
      <c r="G83" s="6" t="str">
        <f>'[2]Race 3'!E23</f>
        <v/>
      </c>
      <c r="H83" s="6" t="str">
        <f>'[2]Race 3'!G23</f>
        <v/>
      </c>
      <c r="I83" s="40" t="str">
        <f>IF(ISBLANK('[2]Race 3'!F23),"",'[2]Race 3'!F23)</f>
        <v/>
      </c>
      <c r="J83" s="40" t="str">
        <f>'[2]Race 3'!H23</f>
        <v/>
      </c>
      <c r="K83" s="40" t="str">
        <f>'[2]Race 3'!K23</f>
        <v/>
      </c>
      <c r="M83" s="8">
        <v>15</v>
      </c>
    </row>
    <row r="84" spans="2:13" ht="15" hidden="1" customHeight="1" x14ac:dyDescent="0.25">
      <c r="B84" s="6" t="str">
        <f>'[2]Race 3'!L24</f>
        <v/>
      </c>
      <c r="C84" s="6" t="str">
        <f>'[2]Race 3'!I24</f>
        <v/>
      </c>
      <c r="D84" s="6" t="str">
        <f>'[2]Race 3'!B24</f>
        <v/>
      </c>
      <c r="E84" s="6" t="str">
        <f>'[2]Race 3'!C24</f>
        <v/>
      </c>
      <c r="F84" s="6" t="str">
        <f>'[2]Race 3'!D24</f>
        <v/>
      </c>
      <c r="G84" s="6" t="str">
        <f>'[2]Race 3'!E24</f>
        <v/>
      </c>
      <c r="H84" s="6" t="str">
        <f>'[2]Race 3'!G24</f>
        <v/>
      </c>
      <c r="I84" s="40" t="str">
        <f>IF(ISBLANK('[2]Race 3'!F24),"",'[2]Race 3'!F24)</f>
        <v/>
      </c>
      <c r="J84" s="40" t="str">
        <f>'[2]Race 3'!H24</f>
        <v/>
      </c>
      <c r="K84" s="40" t="str">
        <f>'[2]Race 3'!K24</f>
        <v/>
      </c>
      <c r="M84" s="8">
        <v>16</v>
      </c>
    </row>
    <row r="85" spans="2:13" ht="15" hidden="1" customHeight="1" x14ac:dyDescent="0.25">
      <c r="B85" s="6" t="str">
        <f>'[2]Race 3'!L25</f>
        <v/>
      </c>
      <c r="C85" s="6" t="str">
        <f>'[2]Race 3'!I25</f>
        <v/>
      </c>
      <c r="D85" s="6" t="str">
        <f>'[2]Race 3'!B25</f>
        <v/>
      </c>
      <c r="E85" s="6" t="str">
        <f>'[2]Race 3'!C25</f>
        <v/>
      </c>
      <c r="F85" s="6" t="str">
        <f>'[2]Race 3'!D25</f>
        <v/>
      </c>
      <c r="G85" s="6" t="str">
        <f>'[2]Race 3'!E25</f>
        <v/>
      </c>
      <c r="H85" s="6" t="str">
        <f>'[2]Race 3'!G25</f>
        <v/>
      </c>
      <c r="I85" s="40" t="str">
        <f>IF(ISBLANK('[2]Race 3'!F25),"",'[2]Race 3'!F25)</f>
        <v/>
      </c>
      <c r="J85" s="40" t="str">
        <f>'[2]Race 3'!H25</f>
        <v/>
      </c>
      <c r="K85" s="40" t="str">
        <f>'[2]Race 3'!K25</f>
        <v/>
      </c>
      <c r="M85" s="8">
        <v>17</v>
      </c>
    </row>
    <row r="86" spans="2:13" ht="15" hidden="1" customHeight="1" x14ac:dyDescent="0.25">
      <c r="B86" s="6" t="str">
        <f>'[2]Race 3'!L26</f>
        <v/>
      </c>
      <c r="C86" s="6" t="str">
        <f>'[2]Race 3'!I26</f>
        <v/>
      </c>
      <c r="D86" s="6" t="str">
        <f>'[2]Race 3'!B26</f>
        <v/>
      </c>
      <c r="E86" s="6" t="str">
        <f>'[2]Race 3'!C26</f>
        <v/>
      </c>
      <c r="F86" s="6" t="str">
        <f>'[2]Race 3'!D26</f>
        <v/>
      </c>
      <c r="G86" s="6" t="str">
        <f>'[2]Race 3'!E26</f>
        <v/>
      </c>
      <c r="H86" s="6" t="str">
        <f>'[2]Race 3'!G26</f>
        <v/>
      </c>
      <c r="I86" s="40" t="str">
        <f>IF(ISBLANK('[2]Race 3'!F26),"",'[2]Race 3'!F26)</f>
        <v/>
      </c>
      <c r="J86" s="40" t="str">
        <f>'[2]Race 3'!H26</f>
        <v/>
      </c>
      <c r="K86" s="40" t="str">
        <f>'[2]Race 3'!K26</f>
        <v/>
      </c>
      <c r="M86" s="8">
        <v>18</v>
      </c>
    </row>
    <row r="87" spans="2:13" ht="15" hidden="1" customHeight="1" x14ac:dyDescent="0.25">
      <c r="B87" s="6" t="str">
        <f>'[2]Race 3'!L27</f>
        <v/>
      </c>
      <c r="C87" s="6" t="str">
        <f>'[2]Race 3'!I27</f>
        <v/>
      </c>
      <c r="D87" s="6" t="str">
        <f>'[2]Race 3'!B27</f>
        <v/>
      </c>
      <c r="E87" s="6" t="str">
        <f>'[2]Race 3'!C27</f>
        <v/>
      </c>
      <c r="F87" s="6" t="str">
        <f>'[2]Race 3'!D27</f>
        <v/>
      </c>
      <c r="G87" s="6" t="str">
        <f>'[2]Race 3'!E27</f>
        <v/>
      </c>
      <c r="H87" s="6" t="str">
        <f>'[2]Race 3'!G27</f>
        <v/>
      </c>
      <c r="I87" s="40" t="str">
        <f>IF(ISBLANK('[2]Race 3'!F27),"",'[2]Race 3'!F27)</f>
        <v/>
      </c>
      <c r="J87" s="40" t="str">
        <f>'[2]Race 3'!H27</f>
        <v/>
      </c>
      <c r="K87" s="40" t="str">
        <f>'[2]Race 3'!K27</f>
        <v/>
      </c>
      <c r="M87" s="8">
        <v>19</v>
      </c>
    </row>
    <row r="88" spans="2:13" ht="15" hidden="1" customHeight="1" x14ac:dyDescent="0.25">
      <c r="B88" s="6" t="str">
        <f>'[2]Race 3'!L28</f>
        <v/>
      </c>
      <c r="C88" s="6" t="str">
        <f>'[2]Race 3'!I28</f>
        <v/>
      </c>
      <c r="D88" s="6" t="str">
        <f>'[2]Race 3'!B28</f>
        <v/>
      </c>
      <c r="E88" s="6" t="str">
        <f>'[2]Race 3'!C28</f>
        <v/>
      </c>
      <c r="F88" s="6" t="str">
        <f>'[2]Race 3'!D28</f>
        <v/>
      </c>
      <c r="G88" s="6" t="str">
        <f>'[2]Race 3'!E28</f>
        <v/>
      </c>
      <c r="H88" s="6" t="str">
        <f>'[2]Race 3'!G28</f>
        <v/>
      </c>
      <c r="I88" s="40" t="str">
        <f>IF(ISBLANK('[2]Race 3'!F28),"",'[2]Race 3'!F28)</f>
        <v/>
      </c>
      <c r="J88" s="40" t="str">
        <f>'[2]Race 3'!H28</f>
        <v/>
      </c>
      <c r="K88" s="40" t="str">
        <f>'[2]Race 3'!K28</f>
        <v/>
      </c>
      <c r="M88" s="8">
        <v>20</v>
      </c>
    </row>
    <row r="89" spans="2:13" ht="15" hidden="1" customHeight="1" x14ac:dyDescent="0.25">
      <c r="B89" s="6" t="str">
        <f>'[2]Race 3'!L29</f>
        <v/>
      </c>
      <c r="C89" s="6" t="str">
        <f>'[2]Race 3'!I29</f>
        <v/>
      </c>
      <c r="D89" s="6" t="str">
        <f>'[2]Race 3'!B29</f>
        <v/>
      </c>
      <c r="E89" s="6" t="str">
        <f>'[2]Race 3'!C29</f>
        <v/>
      </c>
      <c r="F89" s="6" t="str">
        <f>'[2]Race 3'!D29</f>
        <v/>
      </c>
      <c r="G89" s="6" t="str">
        <f>'[2]Race 3'!E29</f>
        <v/>
      </c>
      <c r="H89" s="6" t="str">
        <f>'[2]Race 3'!G29</f>
        <v/>
      </c>
      <c r="I89" s="40" t="str">
        <f>IF(ISBLANK('[2]Race 3'!F29),"",'[2]Race 3'!F29)</f>
        <v/>
      </c>
      <c r="J89" s="40" t="str">
        <f>'[2]Race 3'!H29</f>
        <v/>
      </c>
      <c r="K89" s="40" t="str">
        <f>'[2]Race 3'!K29</f>
        <v/>
      </c>
      <c r="M89" s="8">
        <v>21</v>
      </c>
    </row>
    <row r="90" spans="2:13" ht="15" hidden="1" customHeight="1" x14ac:dyDescent="0.25">
      <c r="B90" s="6" t="str">
        <f>'[2]Race 3'!L30</f>
        <v/>
      </c>
      <c r="C90" s="6" t="str">
        <f>'[2]Race 3'!I30</f>
        <v/>
      </c>
      <c r="D90" s="6" t="str">
        <f>'[2]Race 3'!B30</f>
        <v/>
      </c>
      <c r="E90" s="6" t="str">
        <f>'[2]Race 3'!C30</f>
        <v/>
      </c>
      <c r="F90" s="6" t="str">
        <f>'[2]Race 3'!D30</f>
        <v/>
      </c>
      <c r="G90" s="6" t="str">
        <f>'[2]Race 3'!E30</f>
        <v/>
      </c>
      <c r="H90" s="6" t="str">
        <f>'[2]Race 3'!G30</f>
        <v/>
      </c>
      <c r="I90" s="40" t="str">
        <f>IF(ISBLANK('[2]Race 3'!F30),"",'[2]Race 3'!F30)</f>
        <v/>
      </c>
      <c r="J90" s="40" t="str">
        <f>'[2]Race 3'!H30</f>
        <v/>
      </c>
      <c r="K90" s="40" t="str">
        <f>'[2]Race 3'!K30</f>
        <v/>
      </c>
      <c r="M90" s="8">
        <v>22</v>
      </c>
    </row>
    <row r="91" spans="2:13" ht="15" hidden="1" customHeight="1" x14ac:dyDescent="0.25">
      <c r="B91" s="6" t="str">
        <f>'[2]Race 3'!L31</f>
        <v/>
      </c>
      <c r="C91" s="6" t="str">
        <f>'[2]Race 3'!I31</f>
        <v/>
      </c>
      <c r="D91" s="6" t="str">
        <f>'[2]Race 3'!B31</f>
        <v/>
      </c>
      <c r="E91" s="6" t="str">
        <f>'[2]Race 3'!C31</f>
        <v/>
      </c>
      <c r="F91" s="6" t="str">
        <f>'[2]Race 3'!D31</f>
        <v/>
      </c>
      <c r="G91" s="6" t="str">
        <f>'[2]Race 3'!E31</f>
        <v/>
      </c>
      <c r="H91" s="6" t="str">
        <f>'[2]Race 3'!G31</f>
        <v/>
      </c>
      <c r="I91" s="40" t="str">
        <f>IF(ISBLANK('[2]Race 3'!F31),"",'[2]Race 3'!F31)</f>
        <v/>
      </c>
      <c r="J91" s="40" t="str">
        <f>'[2]Race 3'!H31</f>
        <v/>
      </c>
      <c r="K91" s="40" t="str">
        <f>'[2]Race 3'!K31</f>
        <v/>
      </c>
      <c r="M91" s="8">
        <v>23</v>
      </c>
    </row>
    <row r="92" spans="2:13" ht="15" hidden="1" customHeight="1" x14ac:dyDescent="0.25">
      <c r="B92" s="6" t="str">
        <f>'[2]Race 3'!L32</f>
        <v/>
      </c>
      <c r="C92" s="6" t="str">
        <f>'[2]Race 3'!I32</f>
        <v/>
      </c>
      <c r="D92" s="6" t="str">
        <f>'[2]Race 3'!B32</f>
        <v/>
      </c>
      <c r="E92" s="6" t="str">
        <f>'[2]Race 3'!C32</f>
        <v/>
      </c>
      <c r="F92" s="6" t="str">
        <f>'[2]Race 3'!D32</f>
        <v/>
      </c>
      <c r="G92" s="6" t="str">
        <f>'[2]Race 3'!E32</f>
        <v/>
      </c>
      <c r="H92" s="6" t="str">
        <f>'[2]Race 3'!G32</f>
        <v/>
      </c>
      <c r="I92" s="40" t="str">
        <f>IF(ISBLANK('[2]Race 3'!F32),"",'[2]Race 3'!F32)</f>
        <v/>
      </c>
      <c r="J92" s="40" t="str">
        <f>'[2]Race 3'!H32</f>
        <v/>
      </c>
      <c r="K92" s="40" t="str">
        <f>'[2]Race 3'!K32</f>
        <v/>
      </c>
      <c r="M92" s="8">
        <v>24</v>
      </c>
    </row>
    <row r="93" spans="2:13" ht="15" hidden="1" customHeight="1" x14ac:dyDescent="0.25">
      <c r="B93" s="6" t="str">
        <f>'[2]Race 3'!L33</f>
        <v/>
      </c>
      <c r="C93" s="6" t="str">
        <f>'[2]Race 3'!I33</f>
        <v/>
      </c>
      <c r="D93" s="6" t="str">
        <f>'[2]Race 3'!B33</f>
        <v/>
      </c>
      <c r="E93" s="6" t="str">
        <f>'[2]Race 3'!C33</f>
        <v/>
      </c>
      <c r="F93" s="6" t="str">
        <f>'[2]Race 3'!D33</f>
        <v/>
      </c>
      <c r="G93" s="6" t="str">
        <f>'[2]Race 3'!E33</f>
        <v/>
      </c>
      <c r="H93" s="6" t="str">
        <f>'[2]Race 3'!G33</f>
        <v/>
      </c>
      <c r="I93" s="40" t="str">
        <f>IF(ISBLANK('[2]Race 3'!F33),"",'[2]Race 3'!F33)</f>
        <v/>
      </c>
      <c r="J93" s="40" t="str">
        <f>'[2]Race 3'!H33</f>
        <v/>
      </c>
      <c r="K93" s="40" t="str">
        <f>'[2]Race 3'!K33</f>
        <v/>
      </c>
      <c r="M93" s="8">
        <v>25</v>
      </c>
    </row>
    <row r="94" spans="2:13" ht="15" hidden="1" customHeight="1" x14ac:dyDescent="0.25">
      <c r="B94" s="6" t="str">
        <f>'[2]Race 3'!L34</f>
        <v/>
      </c>
      <c r="C94" s="6" t="str">
        <f>'[2]Race 3'!I34</f>
        <v/>
      </c>
      <c r="D94" s="6" t="str">
        <f>'[2]Race 3'!B34</f>
        <v/>
      </c>
      <c r="E94" s="6" t="str">
        <f>'[2]Race 3'!C34</f>
        <v/>
      </c>
      <c r="F94" s="6" t="str">
        <f>'[2]Race 3'!D34</f>
        <v/>
      </c>
      <c r="G94" s="6" t="str">
        <f>'[2]Race 3'!E34</f>
        <v/>
      </c>
      <c r="H94" s="6" t="str">
        <f>'[2]Race 3'!G34</f>
        <v/>
      </c>
      <c r="I94" s="40" t="str">
        <f>IF(ISBLANK('[2]Race 3'!F34),"",'[2]Race 3'!F34)</f>
        <v/>
      </c>
      <c r="J94" s="40" t="str">
        <f>'[2]Race 3'!H34</f>
        <v/>
      </c>
      <c r="K94" s="40" t="str">
        <f>'[2]Race 3'!K34</f>
        <v/>
      </c>
      <c r="M94" s="8">
        <v>26</v>
      </c>
    </row>
    <row r="95" spans="2:13" ht="15" hidden="1" customHeight="1" x14ac:dyDescent="0.25">
      <c r="B95" s="6" t="str">
        <f>'[2]Race 3'!L35</f>
        <v/>
      </c>
      <c r="C95" s="6" t="str">
        <f>'[2]Race 3'!I35</f>
        <v/>
      </c>
      <c r="D95" s="6" t="str">
        <f>'[2]Race 3'!B35</f>
        <v/>
      </c>
      <c r="E95" s="6" t="str">
        <f>'[2]Race 3'!C35</f>
        <v/>
      </c>
      <c r="F95" s="6" t="str">
        <f>'[2]Race 3'!D35</f>
        <v/>
      </c>
      <c r="G95" s="6" t="str">
        <f>'[2]Race 3'!E35</f>
        <v/>
      </c>
      <c r="H95" s="6" t="str">
        <f>'[2]Race 3'!G35</f>
        <v/>
      </c>
      <c r="I95" s="40" t="str">
        <f>IF(ISBLANK('[2]Race 3'!F35),"",'[2]Race 3'!F35)</f>
        <v/>
      </c>
      <c r="J95" s="40" t="str">
        <f>'[2]Race 3'!H35</f>
        <v/>
      </c>
      <c r="K95" s="40" t="str">
        <f>'[2]Race 3'!K35</f>
        <v/>
      </c>
      <c r="M95" s="8">
        <v>27</v>
      </c>
    </row>
    <row r="96" spans="2:13" ht="15" hidden="1" customHeight="1" x14ac:dyDescent="0.25">
      <c r="B96" s="6" t="str">
        <f>'[2]Race 3'!L36</f>
        <v/>
      </c>
      <c r="C96" s="6" t="str">
        <f>'[2]Race 3'!I36</f>
        <v/>
      </c>
      <c r="D96" s="6" t="str">
        <f>'[2]Race 3'!B36</f>
        <v/>
      </c>
      <c r="E96" s="6" t="str">
        <f>'[2]Race 3'!C36</f>
        <v/>
      </c>
      <c r="F96" s="6" t="str">
        <f>'[2]Race 3'!D36</f>
        <v/>
      </c>
      <c r="G96" s="6" t="str">
        <f>'[2]Race 3'!E36</f>
        <v/>
      </c>
      <c r="H96" s="6" t="str">
        <f>'[2]Race 3'!G36</f>
        <v/>
      </c>
      <c r="I96" s="40" t="str">
        <f>IF(ISBLANK('[2]Race 3'!F36),"",'[2]Race 3'!F36)</f>
        <v/>
      </c>
      <c r="J96" s="40" t="str">
        <f>'[2]Race 3'!H36</f>
        <v/>
      </c>
      <c r="K96" s="40" t="str">
        <f>'[2]Race 3'!K36</f>
        <v/>
      </c>
      <c r="M96" s="8">
        <v>28</v>
      </c>
    </row>
    <row r="97" spans="2:13" ht="15.75" hidden="1" customHeight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t="15" hidden="1" customHeight="1" x14ac:dyDescent="0.25">
      <c r="B99" s="6" t="str">
        <f>'[2]Race 4'!L9</f>
        <v/>
      </c>
      <c r="C99" s="6" t="str">
        <f>'[2]Race 4'!I9</f>
        <v/>
      </c>
      <c r="D99" s="6" t="str">
        <f>'[2]Race 4'!B9</f>
        <v xml:space="preserve">Fontenot, Allison </v>
      </c>
      <c r="E99" s="6" t="str">
        <f>'[2]Race 4'!C9</f>
        <v>Beloniform</v>
      </c>
      <c r="F99" s="6">
        <f>'[2]Race 4'!D9</f>
        <v>287</v>
      </c>
      <c r="G99" s="6" t="str">
        <f>'[2]Race 4'!E9</f>
        <v xml:space="preserve">Weta </v>
      </c>
      <c r="H99" s="6">
        <f>'[2]Race 4'!G9</f>
        <v>84.9</v>
      </c>
      <c r="I99" s="40" t="str">
        <f>IF(ISBLANK('[2]Race 4'!F9),"",'[2]Race 4'!F9)</f>
        <v/>
      </c>
      <c r="J99" s="40" t="str">
        <f>'[2]Race 4'!H9</f>
        <v/>
      </c>
      <c r="K99" s="40" t="str">
        <f>'[2]Race 4'!K9</f>
        <v/>
      </c>
      <c r="M99" s="8">
        <v>1</v>
      </c>
    </row>
    <row r="100" spans="2:13" ht="15" hidden="1" customHeight="1" x14ac:dyDescent="0.25">
      <c r="B100" s="6" t="str">
        <f>'[2]Race 4'!L10</f>
        <v/>
      </c>
      <c r="C100" s="6" t="str">
        <f>'[2]Race 4'!I10</f>
        <v/>
      </c>
      <c r="D100" s="6" t="str">
        <f>'[2]Race 4'!B10</f>
        <v xml:space="preserve">Fontenot, Rick </v>
      </c>
      <c r="E100" s="6" t="str">
        <f>'[2]Race 4'!C10</f>
        <v xml:space="preserve">Anakin </v>
      </c>
      <c r="F100" s="6" t="str">
        <f>'[2]Race 4'!D10</f>
        <v>-</v>
      </c>
      <c r="G100" s="6" t="str">
        <f>'[2]Race 4'!E10</f>
        <v xml:space="preserve">Weta </v>
      </c>
      <c r="H100" s="6">
        <f>'[2]Race 4'!G10</f>
        <v>84.9</v>
      </c>
      <c r="I100" s="40" t="str">
        <f>IF(ISBLANK('[2]Race 4'!F10),"",'[2]Race 4'!F10)</f>
        <v/>
      </c>
      <c r="J100" s="40" t="str">
        <f>'[2]Race 4'!H10</f>
        <v/>
      </c>
      <c r="K100" s="40" t="str">
        <f>'[2]Race 4'!K10</f>
        <v/>
      </c>
      <c r="M100" s="8">
        <v>2</v>
      </c>
    </row>
    <row r="101" spans="2:13" ht="15" hidden="1" customHeight="1" x14ac:dyDescent="0.25">
      <c r="B101" s="6" t="str">
        <f>'[2]Race 4'!L11</f>
        <v/>
      </c>
      <c r="C101" s="6" t="str">
        <f>'[2]Race 4'!I11</f>
        <v/>
      </c>
      <c r="D101" s="6" t="str">
        <f>'[2]Race 4'!B11</f>
        <v>Parker, William</v>
      </c>
      <c r="E101" s="6" t="str">
        <f>'[2]Race 4'!C11</f>
        <v>-</v>
      </c>
      <c r="F101" s="6" t="str">
        <f>'[2]Race 4'!D11</f>
        <v>-</v>
      </c>
      <c r="G101" s="6" t="str">
        <f>'[2]Race 4'!E11</f>
        <v>Lightning</v>
      </c>
      <c r="H101" s="6">
        <f>'[2]Race 4'!G11</f>
        <v>87</v>
      </c>
      <c r="I101" s="40" t="str">
        <f>IF(ISBLANK('[2]Race 4'!F11),"",'[2]Race 4'!F11)</f>
        <v/>
      </c>
      <c r="J101" s="40" t="str">
        <f>'[2]Race 4'!H11</f>
        <v/>
      </c>
      <c r="K101" s="40" t="str">
        <f>'[2]Race 4'!K11</f>
        <v/>
      </c>
      <c r="M101" s="8">
        <v>3</v>
      </c>
    </row>
    <row r="102" spans="2:13" ht="15" hidden="1" customHeight="1" x14ac:dyDescent="0.25">
      <c r="B102" s="6" t="str">
        <f>'[2]Race 4'!L12</f>
        <v/>
      </c>
      <c r="C102" s="6" t="str">
        <f>'[2]Race 4'!I12</f>
        <v/>
      </c>
      <c r="D102" s="6" t="str">
        <f>'[2]Race 4'!B12</f>
        <v>Knight, Tyler</v>
      </c>
      <c r="E102" s="6" t="str">
        <f>'[2]Race 4'!C12</f>
        <v>-</v>
      </c>
      <c r="F102" s="6" t="str">
        <f>'[2]Race 4'!D12</f>
        <v>-</v>
      </c>
      <c r="G102" s="6" t="str">
        <f>'[2]Race 4'!E12</f>
        <v>Capri 13</v>
      </c>
      <c r="H102" s="6">
        <f>'[2]Race 4'!G12</f>
        <v>92.1</v>
      </c>
      <c r="I102" s="40" t="str">
        <f>IF(ISBLANK('[2]Race 4'!F12),"",'[2]Race 4'!F12)</f>
        <v/>
      </c>
      <c r="J102" s="40" t="str">
        <f>'[2]Race 4'!H12</f>
        <v/>
      </c>
      <c r="K102" s="40" t="str">
        <f>'[2]Race 4'!K12</f>
        <v/>
      </c>
      <c r="M102" s="8">
        <v>4</v>
      </c>
    </row>
    <row r="103" spans="2:13" ht="15" hidden="1" customHeight="1" x14ac:dyDescent="0.25">
      <c r="B103" s="6" t="str">
        <f>'[2]Race 4'!L13</f>
        <v/>
      </c>
      <c r="C103" s="6" t="str">
        <f>'[2]Race 4'!I13</f>
        <v/>
      </c>
      <c r="D103" s="6" t="str">
        <f>'[2]Race 4'!B13</f>
        <v>Seymour, Eric</v>
      </c>
      <c r="E103" s="6" t="str">
        <f>'[2]Race 4'!C13</f>
        <v>Heckled n Jibed</v>
      </c>
      <c r="F103" s="6">
        <f>'[2]Race 4'!D13</f>
        <v>4086</v>
      </c>
      <c r="G103" s="6" t="str">
        <f>'[2]Race 4'!E13</f>
        <v>Flying Scott</v>
      </c>
      <c r="H103" s="6">
        <f>'[2]Race 4'!G13</f>
        <v>89.6</v>
      </c>
      <c r="I103" s="40" t="str">
        <f>IF(ISBLANK('[2]Race 4'!F13),"",'[2]Race 4'!F13)</f>
        <v/>
      </c>
      <c r="J103" s="40" t="str">
        <f>'[2]Race 4'!H13</f>
        <v/>
      </c>
      <c r="K103" s="40" t="str">
        <f>'[2]Race 4'!K13</f>
        <v/>
      </c>
      <c r="M103" s="8">
        <v>5</v>
      </c>
    </row>
    <row r="104" spans="2:13" ht="15" hidden="1" customHeight="1" x14ac:dyDescent="0.25">
      <c r="B104" s="6" t="str">
        <f>'[2]Race 4'!L14</f>
        <v/>
      </c>
      <c r="C104" s="6" t="str">
        <f>'[2]Race 4'!I14</f>
        <v/>
      </c>
      <c r="D104" s="6" t="str">
        <f>'[2]Race 4'!B14</f>
        <v xml:space="preserve">Ashmore, Ronnie </v>
      </c>
      <c r="E104" s="6" t="str">
        <f>'[2]Race 4'!C14</f>
        <v xml:space="preserve">Vespula </v>
      </c>
      <c r="F104" s="6">
        <f>'[2]Race 4'!D14</f>
        <v>5268</v>
      </c>
      <c r="G104" s="6" t="str">
        <f>'[2]Race 4'!E14</f>
        <v>Buccaneer</v>
      </c>
      <c r="H104" s="6">
        <f>'[2]Race 4'!G14</f>
        <v>86.9</v>
      </c>
      <c r="I104" s="40" t="str">
        <f>IF(ISBLANK('[2]Race 4'!F14),"",'[2]Race 4'!F14)</f>
        <v/>
      </c>
      <c r="J104" s="40" t="str">
        <f>'[2]Race 4'!H14</f>
        <v/>
      </c>
      <c r="K104" s="40" t="str">
        <f>'[2]Race 4'!K14</f>
        <v/>
      </c>
      <c r="M104" s="8">
        <v>6</v>
      </c>
    </row>
    <row r="105" spans="2:13" ht="15" hidden="1" customHeight="1" x14ac:dyDescent="0.25">
      <c r="B105" s="6" t="str">
        <f>'[2]Race 4'!L15</f>
        <v/>
      </c>
      <c r="C105" s="6" t="str">
        <f>'[2]Race 4'!I15</f>
        <v/>
      </c>
      <c r="D105" s="6" t="str">
        <f>'[2]Race 4'!B15</f>
        <v>Neff, Daniel</v>
      </c>
      <c r="E105" s="6" t="str">
        <f>'[2]Race 4'!C15</f>
        <v>-</v>
      </c>
      <c r="F105" s="6" t="str">
        <f>'[2]Race 4'!D15</f>
        <v>-</v>
      </c>
      <c r="G105" s="6" t="str">
        <f>'[2]Race 4'!E15</f>
        <v>Flying Scott</v>
      </c>
      <c r="H105" s="6">
        <f>'[2]Race 4'!G15</f>
        <v>89.6</v>
      </c>
      <c r="I105" s="40" t="str">
        <f>IF(ISBLANK('[2]Race 4'!F15),"",'[2]Race 4'!F15)</f>
        <v/>
      </c>
      <c r="J105" s="40" t="str">
        <f>'[2]Race 4'!H15</f>
        <v/>
      </c>
      <c r="K105" s="40" t="str">
        <f>'[2]Race 4'!K15</f>
        <v/>
      </c>
      <c r="M105" s="8">
        <v>7</v>
      </c>
    </row>
    <row r="106" spans="2:13" ht="15" hidden="1" customHeight="1" x14ac:dyDescent="0.25">
      <c r="B106" s="6" t="str">
        <f>'[2]Race 4'!L16</f>
        <v/>
      </c>
      <c r="C106" s="6" t="str">
        <f>'[2]Race 4'!I16</f>
        <v/>
      </c>
      <c r="D106" s="6" t="str">
        <f>'[2]Race 4'!B16</f>
        <v>Chrysostom, Jared</v>
      </c>
      <c r="E106" s="6" t="str">
        <f>'[2]Race 4'!C16</f>
        <v>Not Ruby Slippers</v>
      </c>
      <c r="F106" s="6" t="str">
        <f>'[2]Race 4'!D16</f>
        <v>-</v>
      </c>
      <c r="G106" s="6" t="str">
        <f>'[2]Race 4'!E16</f>
        <v>Byte   Cll</v>
      </c>
      <c r="H106" s="6">
        <f>'[2]Race 4'!G16</f>
        <v>91.4</v>
      </c>
      <c r="I106" s="40" t="str">
        <f>IF(ISBLANK('[2]Race 4'!F16),"",'[2]Race 4'!F16)</f>
        <v/>
      </c>
      <c r="J106" s="40" t="str">
        <f>'[2]Race 4'!H16</f>
        <v/>
      </c>
      <c r="K106" s="40" t="str">
        <f>'[2]Race 4'!K16</f>
        <v/>
      </c>
      <c r="M106" s="8">
        <v>8</v>
      </c>
    </row>
    <row r="107" spans="2:13" ht="15" hidden="1" customHeight="1" x14ac:dyDescent="0.25">
      <c r="B107" s="6" t="str">
        <f>'[2]Race 4'!L17</f>
        <v/>
      </c>
      <c r="C107" s="6" t="str">
        <f>'[2]Race 4'!I17</f>
        <v/>
      </c>
      <c r="D107" s="6" t="str">
        <f>'[2]Race 4'!B17</f>
        <v xml:space="preserve">Hampton, Brian </v>
      </c>
      <c r="E107" s="6" t="str">
        <f>'[2]Race 4'!C17</f>
        <v xml:space="preserve">Monkey Butt </v>
      </c>
      <c r="F107" s="6">
        <f>'[2]Race 4'!D17</f>
        <v>47</v>
      </c>
      <c r="G107" s="6" t="str">
        <f>'[2]Race 4'!E17</f>
        <v>Force 5</v>
      </c>
      <c r="H107" s="6">
        <f>'[2]Race 4'!G17</f>
        <v>95.4</v>
      </c>
      <c r="I107" s="40" t="str">
        <f>IF(ISBLANK('[2]Race 4'!F17),"",'[2]Race 4'!F17)</f>
        <v/>
      </c>
      <c r="J107" s="40" t="str">
        <f>'[2]Race 4'!H17</f>
        <v/>
      </c>
      <c r="K107" s="40" t="str">
        <f>'[2]Race 4'!K17</f>
        <v/>
      </c>
      <c r="M107" s="8">
        <v>9</v>
      </c>
    </row>
    <row r="108" spans="2:13" ht="15" hidden="1" customHeight="1" x14ac:dyDescent="0.25">
      <c r="B108" s="6" t="str">
        <f>'[2]Race 4'!L18</f>
        <v/>
      </c>
      <c r="C108" s="6" t="str">
        <f>'[2]Race 4'!I18</f>
        <v/>
      </c>
      <c r="D108" s="6" t="str">
        <f>'[2]Race 4'!B18</f>
        <v xml:space="preserve">Jacobsen, Eric  </v>
      </c>
      <c r="E108" s="6" t="str">
        <f>'[2]Race 4'!C18</f>
        <v>Frankenboat</v>
      </c>
      <c r="F108" s="6" t="str">
        <f>'[2]Race 4'!D18</f>
        <v>-</v>
      </c>
      <c r="G108" s="6" t="str">
        <f>'[2]Race 4'!E18</f>
        <v>Holder 12 (TURBO)</v>
      </c>
      <c r="H108" s="6">
        <f>'[2]Race 4'!G18</f>
        <v>92</v>
      </c>
      <c r="I108" s="40" t="str">
        <f>IF(ISBLANK('[2]Race 4'!F18),"",'[2]Race 4'!F18)</f>
        <v/>
      </c>
      <c r="J108" s="40" t="str">
        <f>'[2]Race 4'!H18</f>
        <v/>
      </c>
      <c r="K108" s="40" t="str">
        <f>'[2]Race 4'!K18</f>
        <v/>
      </c>
      <c r="M108" s="8">
        <v>10</v>
      </c>
    </row>
    <row r="109" spans="2:13" ht="15" hidden="1" customHeight="1" x14ac:dyDescent="0.25">
      <c r="B109" s="6" t="str">
        <f>'[2]Race 4'!L19</f>
        <v/>
      </c>
      <c r="C109" s="6" t="str">
        <f>'[2]Race 4'!I19</f>
        <v/>
      </c>
      <c r="D109" s="6" t="str">
        <f>'[2]Race 4'!B19</f>
        <v>Greg</v>
      </c>
      <c r="E109" s="6" t="str">
        <f>'[2]Race 4'!C19</f>
        <v>-</v>
      </c>
      <c r="F109" s="6">
        <f>'[2]Race 4'!D19</f>
        <v>97</v>
      </c>
      <c r="G109" s="6" t="str">
        <f>'[2]Race 4'!E19</f>
        <v>Force 5</v>
      </c>
      <c r="H109" s="6">
        <f>'[2]Race 4'!G19</f>
        <v>95.4</v>
      </c>
      <c r="I109" s="40" t="str">
        <f>IF(ISBLANK('[2]Race 4'!F19),"",'[2]Race 4'!F19)</f>
        <v/>
      </c>
      <c r="J109" s="40" t="str">
        <f>'[2]Race 4'!H19</f>
        <v/>
      </c>
      <c r="K109" s="40" t="str">
        <f>'[2]Race 4'!K19</f>
        <v/>
      </c>
      <c r="M109" s="8">
        <v>11</v>
      </c>
    </row>
    <row r="110" spans="2:13" ht="15" hidden="1" customHeight="1" x14ac:dyDescent="0.25">
      <c r="B110" s="6" t="str">
        <f>'[2]Race 4'!L20</f>
        <v/>
      </c>
      <c r="C110" s="6" t="str">
        <f>'[2]Race 4'!I20</f>
        <v/>
      </c>
      <c r="D110" s="6" t="str">
        <f>'[2]Race 4'!B20</f>
        <v>Vantleven, Hugh</v>
      </c>
      <c r="E110" s="6" t="str">
        <f>'[2]Race 4'!C20</f>
        <v>-</v>
      </c>
      <c r="F110" s="6">
        <f>'[2]Race 4'!D20</f>
        <v>1172</v>
      </c>
      <c r="G110" s="6" t="str">
        <f>'[2]Race 4'!E20</f>
        <v>Force 5</v>
      </c>
      <c r="H110" s="6">
        <f>'[2]Race 4'!G20</f>
        <v>95.4</v>
      </c>
      <c r="I110" s="40" t="str">
        <f>IF(ISBLANK('[2]Race 4'!F20),"",'[2]Race 4'!F20)</f>
        <v/>
      </c>
      <c r="J110" s="40" t="str">
        <f>'[2]Race 4'!H20</f>
        <v/>
      </c>
      <c r="K110" s="40" t="str">
        <f>'[2]Race 4'!K20</f>
        <v/>
      </c>
      <c r="M110" s="8">
        <v>12</v>
      </c>
    </row>
    <row r="111" spans="2:13" ht="15" hidden="1" customHeight="1" x14ac:dyDescent="0.25">
      <c r="B111" s="6" t="str">
        <f>'[2]Race 4'!L21</f>
        <v/>
      </c>
      <c r="C111" s="6" t="str">
        <f>'[2]Race 4'!I21</f>
        <v/>
      </c>
      <c r="D111" s="6" t="str">
        <f>'[2]Race 4'!B21</f>
        <v>van Zeeland, Frans</v>
      </c>
      <c r="E111" s="6" t="str">
        <f>'[2]Race 4'!C21</f>
        <v>-</v>
      </c>
      <c r="F111" s="6">
        <f>'[2]Race 4'!D21</f>
        <v>3854</v>
      </c>
      <c r="G111" s="6" t="str">
        <f>'[2]Race 4'!E21</f>
        <v>Wayfarer</v>
      </c>
      <c r="H111" s="6">
        <f>'[2]Race 4'!G21</f>
        <v>91.6</v>
      </c>
      <c r="I111" s="40" t="str">
        <f>IF(ISBLANK('[2]Race 4'!F21),"",'[2]Race 4'!F21)</f>
        <v/>
      </c>
      <c r="J111" s="40" t="str">
        <f>'[2]Race 4'!H21</f>
        <v/>
      </c>
      <c r="K111" s="40" t="str">
        <f>'[2]Race 4'!K21</f>
        <v/>
      </c>
      <c r="M111" s="8">
        <v>13</v>
      </c>
    </row>
    <row r="112" spans="2:13" ht="15" hidden="1" customHeight="1" x14ac:dyDescent="0.25">
      <c r="B112" s="6" t="str">
        <f>'[2]Race 4'!L22</f>
        <v/>
      </c>
      <c r="C112" s="6" t="str">
        <f>'[2]Race 4'!I22</f>
        <v/>
      </c>
      <c r="D112" s="6" t="str">
        <f>'[2]Race 4'!B22</f>
        <v/>
      </c>
      <c r="E112" s="6" t="str">
        <f>'[2]Race 4'!C22</f>
        <v/>
      </c>
      <c r="F112" s="6" t="str">
        <f>'[2]Race 4'!D22</f>
        <v/>
      </c>
      <c r="G112" s="6" t="str">
        <f>'[2]Race 4'!E22</f>
        <v/>
      </c>
      <c r="H112" s="6" t="str">
        <f>'[2]Race 4'!G22</f>
        <v/>
      </c>
      <c r="I112" s="40" t="str">
        <f>IF(ISBLANK('[2]Race 4'!F22),"",'[2]Race 4'!F22)</f>
        <v/>
      </c>
      <c r="J112" s="40" t="str">
        <f>'[2]Race 4'!H22</f>
        <v/>
      </c>
      <c r="K112" s="40" t="str">
        <f>'[2]Race 4'!K22</f>
        <v/>
      </c>
      <c r="M112" s="8">
        <v>14</v>
      </c>
    </row>
    <row r="113" spans="2:13" ht="15" hidden="1" customHeight="1" x14ac:dyDescent="0.25">
      <c r="B113" s="6" t="str">
        <f>'[2]Race 4'!L23</f>
        <v/>
      </c>
      <c r="C113" s="6" t="str">
        <f>'[2]Race 4'!I23</f>
        <v/>
      </c>
      <c r="D113" s="6" t="str">
        <f>'[2]Race 4'!B23</f>
        <v/>
      </c>
      <c r="E113" s="6" t="str">
        <f>'[2]Race 4'!C23</f>
        <v/>
      </c>
      <c r="F113" s="6" t="str">
        <f>'[2]Race 4'!D23</f>
        <v/>
      </c>
      <c r="G113" s="6" t="str">
        <f>'[2]Race 4'!E23</f>
        <v/>
      </c>
      <c r="H113" s="6" t="str">
        <f>'[2]Race 4'!G23</f>
        <v/>
      </c>
      <c r="I113" s="40" t="str">
        <f>IF(ISBLANK('[2]Race 4'!F23),"",'[2]Race 4'!F23)</f>
        <v/>
      </c>
      <c r="J113" s="40" t="str">
        <f>'[2]Race 4'!H23</f>
        <v/>
      </c>
      <c r="K113" s="40" t="str">
        <f>'[2]Race 4'!K23</f>
        <v/>
      </c>
      <c r="M113" s="8">
        <v>15</v>
      </c>
    </row>
    <row r="114" spans="2:13" ht="15" hidden="1" customHeight="1" x14ac:dyDescent="0.25">
      <c r="B114" s="6" t="str">
        <f>'[2]Race 4'!L24</f>
        <v/>
      </c>
      <c r="C114" s="6" t="str">
        <f>'[2]Race 4'!I24</f>
        <v/>
      </c>
      <c r="D114" s="6" t="str">
        <f>'[2]Race 4'!B24</f>
        <v/>
      </c>
      <c r="E114" s="6" t="str">
        <f>'[2]Race 4'!C24</f>
        <v/>
      </c>
      <c r="F114" s="6" t="str">
        <f>'[2]Race 4'!D24</f>
        <v/>
      </c>
      <c r="G114" s="6" t="str">
        <f>'[2]Race 4'!E24</f>
        <v/>
      </c>
      <c r="H114" s="6" t="str">
        <f>'[2]Race 4'!G24</f>
        <v/>
      </c>
      <c r="I114" s="40" t="str">
        <f>IF(ISBLANK('[2]Race 4'!F24),"",'[2]Race 4'!F24)</f>
        <v/>
      </c>
      <c r="J114" s="40" t="str">
        <f>'[2]Race 4'!H24</f>
        <v/>
      </c>
      <c r="K114" s="40" t="str">
        <f>'[2]Race 4'!K24</f>
        <v/>
      </c>
      <c r="M114" s="8">
        <v>16</v>
      </c>
    </row>
    <row r="115" spans="2:13" ht="15" hidden="1" customHeight="1" x14ac:dyDescent="0.25">
      <c r="B115" s="6" t="str">
        <f>'[2]Race 4'!L25</f>
        <v/>
      </c>
      <c r="C115" s="6" t="str">
        <f>'[2]Race 4'!I25</f>
        <v/>
      </c>
      <c r="D115" s="6" t="str">
        <f>'[2]Race 4'!B25</f>
        <v/>
      </c>
      <c r="E115" s="6" t="str">
        <f>'[2]Race 4'!C25</f>
        <v/>
      </c>
      <c r="F115" s="6" t="str">
        <f>'[2]Race 4'!D25</f>
        <v/>
      </c>
      <c r="G115" s="6" t="str">
        <f>'[2]Race 4'!E25</f>
        <v/>
      </c>
      <c r="H115" s="6" t="str">
        <f>'[2]Race 4'!G25</f>
        <v/>
      </c>
      <c r="I115" s="40" t="str">
        <f>IF(ISBLANK('[2]Race 4'!F25),"",'[2]Race 4'!F25)</f>
        <v/>
      </c>
      <c r="J115" s="40" t="str">
        <f>'[2]Race 4'!H25</f>
        <v/>
      </c>
      <c r="K115" s="40" t="str">
        <f>'[2]Race 4'!K25</f>
        <v/>
      </c>
      <c r="M115" s="8">
        <v>17</v>
      </c>
    </row>
    <row r="116" spans="2:13" ht="15" hidden="1" customHeight="1" x14ac:dyDescent="0.25">
      <c r="B116" s="6" t="str">
        <f>'[2]Race 4'!L26</f>
        <v/>
      </c>
      <c r="C116" s="6" t="str">
        <f>'[2]Race 4'!I26</f>
        <v/>
      </c>
      <c r="D116" s="6" t="str">
        <f>'[2]Race 4'!B26</f>
        <v/>
      </c>
      <c r="E116" s="6" t="str">
        <f>'[2]Race 4'!C26</f>
        <v/>
      </c>
      <c r="F116" s="6" t="str">
        <f>'[2]Race 4'!D26</f>
        <v/>
      </c>
      <c r="G116" s="6" t="str">
        <f>'[2]Race 4'!E26</f>
        <v/>
      </c>
      <c r="H116" s="6" t="str">
        <f>'[2]Race 4'!G26</f>
        <v/>
      </c>
      <c r="I116" s="40" t="str">
        <f>IF(ISBLANK('[2]Race 4'!F26),"",'[2]Race 4'!F26)</f>
        <v/>
      </c>
      <c r="J116" s="40" t="str">
        <f>'[2]Race 4'!H26</f>
        <v/>
      </c>
      <c r="K116" s="40" t="str">
        <f>'[2]Race 4'!K26</f>
        <v/>
      </c>
      <c r="M116" s="8">
        <v>18</v>
      </c>
    </row>
    <row r="117" spans="2:13" ht="15" hidden="1" customHeight="1" x14ac:dyDescent="0.25">
      <c r="B117" s="6" t="str">
        <f>'[2]Race 4'!L27</f>
        <v/>
      </c>
      <c r="C117" s="6" t="str">
        <f>'[2]Race 4'!I27</f>
        <v/>
      </c>
      <c r="D117" s="6" t="str">
        <f>'[2]Race 4'!B27</f>
        <v/>
      </c>
      <c r="E117" s="6" t="str">
        <f>'[2]Race 4'!C27</f>
        <v/>
      </c>
      <c r="F117" s="6" t="str">
        <f>'[2]Race 4'!D27</f>
        <v/>
      </c>
      <c r="G117" s="6" t="str">
        <f>'[2]Race 4'!E27</f>
        <v/>
      </c>
      <c r="H117" s="6" t="str">
        <f>'[2]Race 4'!G27</f>
        <v/>
      </c>
      <c r="I117" s="40" t="str">
        <f>IF(ISBLANK('[2]Race 4'!F27),"",'[2]Race 4'!F27)</f>
        <v/>
      </c>
      <c r="J117" s="40" t="str">
        <f>'[2]Race 4'!H27</f>
        <v/>
      </c>
      <c r="K117" s="40" t="str">
        <f>'[2]Race 4'!K27</f>
        <v/>
      </c>
      <c r="M117" s="8">
        <v>19</v>
      </c>
    </row>
    <row r="118" spans="2:13" ht="15" hidden="1" customHeight="1" x14ac:dyDescent="0.25">
      <c r="B118" s="6" t="str">
        <f>'[2]Race 4'!L28</f>
        <v/>
      </c>
      <c r="C118" s="6" t="str">
        <f>'[2]Race 4'!I28</f>
        <v/>
      </c>
      <c r="D118" s="6" t="str">
        <f>'[2]Race 4'!B28</f>
        <v/>
      </c>
      <c r="E118" s="6" t="str">
        <f>'[2]Race 4'!C28</f>
        <v/>
      </c>
      <c r="F118" s="6" t="str">
        <f>'[2]Race 4'!D28</f>
        <v/>
      </c>
      <c r="G118" s="6" t="str">
        <f>'[2]Race 4'!E28</f>
        <v/>
      </c>
      <c r="H118" s="6" t="str">
        <f>'[2]Race 4'!G28</f>
        <v/>
      </c>
      <c r="I118" s="40" t="str">
        <f>IF(ISBLANK('[2]Race 4'!F28),"",'[2]Race 4'!F28)</f>
        <v/>
      </c>
      <c r="J118" s="40" t="str">
        <f>'[2]Race 4'!H28</f>
        <v/>
      </c>
      <c r="K118" s="40" t="str">
        <f>'[2]Race 4'!K28</f>
        <v/>
      </c>
      <c r="M118" s="8">
        <v>20</v>
      </c>
    </row>
    <row r="119" spans="2:13" ht="15" hidden="1" customHeight="1" x14ac:dyDescent="0.25">
      <c r="B119" s="6" t="str">
        <f>'[2]Race 4'!L29</f>
        <v/>
      </c>
      <c r="C119" s="6" t="str">
        <f>'[2]Race 4'!I29</f>
        <v/>
      </c>
      <c r="D119" s="6" t="str">
        <f>'[2]Race 4'!B29</f>
        <v/>
      </c>
      <c r="E119" s="6" t="str">
        <f>'[2]Race 4'!C29</f>
        <v/>
      </c>
      <c r="F119" s="6" t="str">
        <f>'[2]Race 4'!D29</f>
        <v/>
      </c>
      <c r="G119" s="6" t="str">
        <f>'[2]Race 4'!E29</f>
        <v/>
      </c>
      <c r="H119" s="6" t="str">
        <f>'[2]Race 4'!G29</f>
        <v/>
      </c>
      <c r="I119" s="40" t="str">
        <f>IF(ISBLANK('[2]Race 4'!F29),"",'[2]Race 4'!F29)</f>
        <v/>
      </c>
      <c r="J119" s="40" t="str">
        <f>'[2]Race 4'!H29</f>
        <v/>
      </c>
      <c r="K119" s="40" t="str">
        <f>'[2]Race 4'!K29</f>
        <v/>
      </c>
      <c r="M119" s="8">
        <v>21</v>
      </c>
    </row>
    <row r="120" spans="2:13" ht="15" hidden="1" customHeight="1" x14ac:dyDescent="0.25">
      <c r="B120" s="6" t="str">
        <f>'[2]Race 4'!L30</f>
        <v/>
      </c>
      <c r="C120" s="6" t="str">
        <f>'[2]Race 4'!I30</f>
        <v/>
      </c>
      <c r="D120" s="6" t="str">
        <f>'[2]Race 4'!B30</f>
        <v/>
      </c>
      <c r="E120" s="6" t="str">
        <f>'[2]Race 4'!C30</f>
        <v/>
      </c>
      <c r="F120" s="6" t="str">
        <f>'[2]Race 4'!D30</f>
        <v/>
      </c>
      <c r="G120" s="6" t="str">
        <f>'[2]Race 4'!E30</f>
        <v/>
      </c>
      <c r="H120" s="6" t="str">
        <f>'[2]Race 4'!G30</f>
        <v/>
      </c>
      <c r="I120" s="40" t="str">
        <f>IF(ISBLANK('[2]Race 4'!F30),"",'[2]Race 4'!F30)</f>
        <v/>
      </c>
      <c r="J120" s="40" t="str">
        <f>'[2]Race 4'!H30</f>
        <v/>
      </c>
      <c r="K120" s="40" t="str">
        <f>'[2]Race 4'!K30</f>
        <v/>
      </c>
      <c r="M120" s="8">
        <v>22</v>
      </c>
    </row>
    <row r="121" spans="2:13" ht="15" hidden="1" customHeight="1" x14ac:dyDescent="0.25">
      <c r="B121" s="6" t="str">
        <f>'[2]Race 4'!L31</f>
        <v/>
      </c>
      <c r="C121" s="6" t="str">
        <f>'[2]Race 4'!I31</f>
        <v/>
      </c>
      <c r="D121" s="6" t="str">
        <f>'[2]Race 4'!B31</f>
        <v/>
      </c>
      <c r="E121" s="6" t="str">
        <f>'[2]Race 4'!C31</f>
        <v/>
      </c>
      <c r="F121" s="6" t="str">
        <f>'[2]Race 4'!D31</f>
        <v/>
      </c>
      <c r="G121" s="6" t="str">
        <f>'[2]Race 4'!E31</f>
        <v/>
      </c>
      <c r="H121" s="6" t="str">
        <f>'[2]Race 4'!G31</f>
        <v/>
      </c>
      <c r="I121" s="40" t="str">
        <f>IF(ISBLANK('[2]Race 4'!F31),"",'[2]Race 4'!F31)</f>
        <v/>
      </c>
      <c r="J121" s="40" t="str">
        <f>'[2]Race 4'!H31</f>
        <v/>
      </c>
      <c r="K121" s="40" t="str">
        <f>'[2]Race 4'!K31</f>
        <v/>
      </c>
      <c r="M121" s="8">
        <v>23</v>
      </c>
    </row>
    <row r="122" spans="2:13" ht="15" hidden="1" customHeight="1" x14ac:dyDescent="0.25">
      <c r="B122" s="6" t="str">
        <f>'[2]Race 4'!L32</f>
        <v/>
      </c>
      <c r="C122" s="6" t="str">
        <f>'[2]Race 4'!I32</f>
        <v/>
      </c>
      <c r="D122" s="6" t="str">
        <f>'[2]Race 4'!B32</f>
        <v/>
      </c>
      <c r="E122" s="6" t="str">
        <f>'[2]Race 4'!C32</f>
        <v/>
      </c>
      <c r="F122" s="6" t="str">
        <f>'[2]Race 4'!D32</f>
        <v/>
      </c>
      <c r="G122" s="6" t="str">
        <f>'[2]Race 4'!E32</f>
        <v/>
      </c>
      <c r="H122" s="6" t="str">
        <f>'[2]Race 4'!G32</f>
        <v/>
      </c>
      <c r="I122" s="40" t="str">
        <f>IF(ISBLANK('[2]Race 4'!F32),"",'[2]Race 4'!F32)</f>
        <v/>
      </c>
      <c r="J122" s="40" t="str">
        <f>'[2]Race 4'!H32</f>
        <v/>
      </c>
      <c r="K122" s="40" t="str">
        <f>'[2]Race 4'!K32</f>
        <v/>
      </c>
      <c r="M122" s="8">
        <v>24</v>
      </c>
    </row>
    <row r="123" spans="2:13" ht="15" hidden="1" customHeight="1" x14ac:dyDescent="0.25">
      <c r="B123" s="6" t="str">
        <f>'[2]Race 4'!L33</f>
        <v/>
      </c>
      <c r="C123" s="6" t="str">
        <f>'[2]Race 4'!I33</f>
        <v/>
      </c>
      <c r="D123" s="6" t="str">
        <f>'[2]Race 4'!B33</f>
        <v/>
      </c>
      <c r="E123" s="6" t="str">
        <f>'[2]Race 4'!C33</f>
        <v/>
      </c>
      <c r="F123" s="6" t="str">
        <f>'[2]Race 4'!D33</f>
        <v/>
      </c>
      <c r="G123" s="6" t="str">
        <f>'[2]Race 4'!E33</f>
        <v/>
      </c>
      <c r="H123" s="6" t="str">
        <f>'[2]Race 4'!G33</f>
        <v/>
      </c>
      <c r="I123" s="40" t="str">
        <f>IF(ISBLANK('[2]Race 4'!F33),"",'[2]Race 4'!F33)</f>
        <v/>
      </c>
      <c r="J123" s="40" t="str">
        <f>'[2]Race 4'!H33</f>
        <v/>
      </c>
      <c r="K123" s="40" t="str">
        <f>'[2]Race 4'!K33</f>
        <v/>
      </c>
      <c r="M123" s="8">
        <v>25</v>
      </c>
    </row>
    <row r="124" spans="2:13" ht="15" hidden="1" customHeight="1" x14ac:dyDescent="0.25">
      <c r="B124" s="6" t="str">
        <f>'[2]Race 4'!L34</f>
        <v/>
      </c>
      <c r="C124" s="6" t="str">
        <f>'[2]Race 4'!I34</f>
        <v/>
      </c>
      <c r="D124" s="6" t="str">
        <f>'[2]Race 4'!B34</f>
        <v/>
      </c>
      <c r="E124" s="6" t="str">
        <f>'[2]Race 4'!C34</f>
        <v/>
      </c>
      <c r="F124" s="6" t="str">
        <f>'[2]Race 4'!D34</f>
        <v/>
      </c>
      <c r="G124" s="6" t="str">
        <f>'[2]Race 4'!E34</f>
        <v/>
      </c>
      <c r="H124" s="6" t="str">
        <f>'[2]Race 4'!G34</f>
        <v/>
      </c>
      <c r="I124" s="40" t="str">
        <f>IF(ISBLANK('[2]Race 4'!F34),"",'[2]Race 4'!F34)</f>
        <v/>
      </c>
      <c r="J124" s="40" t="str">
        <f>'[2]Race 4'!H34</f>
        <v/>
      </c>
      <c r="K124" s="40" t="str">
        <f>'[2]Race 4'!K34</f>
        <v/>
      </c>
      <c r="M124" s="8">
        <v>26</v>
      </c>
    </row>
    <row r="125" spans="2:13" ht="15" hidden="1" customHeight="1" x14ac:dyDescent="0.25">
      <c r="B125" s="6" t="str">
        <f>'[2]Race 4'!L35</f>
        <v/>
      </c>
      <c r="C125" s="6" t="str">
        <f>'[2]Race 4'!I35</f>
        <v/>
      </c>
      <c r="D125" s="6" t="str">
        <f>'[2]Race 4'!B35</f>
        <v/>
      </c>
      <c r="E125" s="6" t="str">
        <f>'[2]Race 4'!C35</f>
        <v/>
      </c>
      <c r="F125" s="6" t="str">
        <f>'[2]Race 4'!D35</f>
        <v/>
      </c>
      <c r="G125" s="6" t="str">
        <f>'[2]Race 4'!E35</f>
        <v/>
      </c>
      <c r="H125" s="6" t="str">
        <f>'[2]Race 4'!G35</f>
        <v/>
      </c>
      <c r="I125" s="40" t="str">
        <f>IF(ISBLANK('[2]Race 4'!F35),"",'[2]Race 4'!F35)</f>
        <v/>
      </c>
      <c r="J125" s="40" t="str">
        <f>'[2]Race 4'!H35</f>
        <v/>
      </c>
      <c r="K125" s="40" t="str">
        <f>'[2]Race 4'!K35</f>
        <v/>
      </c>
      <c r="M125" s="8">
        <v>27</v>
      </c>
    </row>
    <row r="126" spans="2:13" ht="15" hidden="1" customHeight="1" x14ac:dyDescent="0.25">
      <c r="B126" s="6" t="str">
        <f>'[2]Race 4'!L36</f>
        <v/>
      </c>
      <c r="C126" s="6" t="str">
        <f>'[2]Race 4'!I36</f>
        <v/>
      </c>
      <c r="D126" s="6" t="str">
        <f>'[2]Race 4'!B36</f>
        <v/>
      </c>
      <c r="E126" s="6" t="str">
        <f>'[2]Race 4'!C36</f>
        <v/>
      </c>
      <c r="F126" s="6" t="str">
        <f>'[2]Race 4'!D36</f>
        <v/>
      </c>
      <c r="G126" s="6" t="str">
        <f>'[2]Race 4'!E36</f>
        <v/>
      </c>
      <c r="H126" s="6" t="str">
        <f>'[2]Race 4'!G36</f>
        <v/>
      </c>
      <c r="I126" s="40" t="str">
        <f>IF(ISBLANK('[2]Race 4'!F36),"",'[2]Race 4'!F36)</f>
        <v/>
      </c>
      <c r="J126" s="40" t="str">
        <f>'[2]Race 4'!H36</f>
        <v/>
      </c>
      <c r="K126" s="40" t="str">
        <f>'[2]Race 4'!K36</f>
        <v/>
      </c>
      <c r="M126" s="8">
        <v>28</v>
      </c>
    </row>
  </sheetData>
  <sheetProtection algorithmName="SHA-512" hashValue="aWQR+EYn1AYpJYEFNWzT41hLqQmwj+Ix5eY0j1P9KDYtqpcd+py88hQTr4dAD9ePM18YT8Hn48r1/oJhrh7A7w==" saltValue="8XnTlrXia6D0ns7JLYWXxQ==" spinCount="100000" sheet="1" objects="1" scenarios="1"/>
  <mergeCells count="9">
    <mergeCell ref="B67:K67"/>
    <mergeCell ref="M67:M68"/>
    <mergeCell ref="B97:K97"/>
    <mergeCell ref="M97:M98"/>
    <mergeCell ref="C6:I6"/>
    <mergeCell ref="B7:K7"/>
    <mergeCell ref="M7:M8"/>
    <mergeCell ref="B37:K37"/>
    <mergeCell ref="M37:M38"/>
  </mergeCells>
  <conditionalFormatting sqref="J9:K36 J39:K66 J69:K96 J99:K12196">
    <cfRule type="cellIs" dxfId="48" priority="5" operator="equal">
      <formula>24</formula>
    </cfRule>
  </conditionalFormatting>
  <conditionalFormatting sqref="J9:K36 J39:K66 J69:K96 J99:K126">
    <cfRule type="containsText" dxfId="47" priority="1" operator="containsText" text="ret">
      <formula>NOT(ISERROR(SEARCH("ret",J9)))</formula>
    </cfRule>
    <cfRule type="containsText" dxfId="46" priority="2" operator="containsText" text="dsq">
      <formula>NOT(ISERROR(SEARCH("dsq",J9)))</formula>
    </cfRule>
    <cfRule type="containsText" dxfId="45" priority="3" operator="containsText" text="dnf">
      <formula>NOT(ISERROR(SEARCH("dnf",J9)))</formula>
    </cfRule>
    <cfRule type="containsText" dxfId="44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D11" sqref="D11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1">
        <v>44093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34</v>
      </c>
      <c r="E9" s="6" t="s">
        <v>35</v>
      </c>
      <c r="F9" s="6" t="s">
        <v>11</v>
      </c>
      <c r="G9" s="6" t="s">
        <v>36</v>
      </c>
      <c r="H9" s="6">
        <v>84.9</v>
      </c>
      <c r="I9" s="40">
        <v>0.80069444444444438</v>
      </c>
      <c r="J9" s="40">
        <v>0.94310299698992262</v>
      </c>
      <c r="K9" s="40" t="s">
        <v>25</v>
      </c>
      <c r="M9" s="8">
        <v>1</v>
      </c>
    </row>
    <row r="10" spans="2:13" x14ac:dyDescent="0.25">
      <c r="B10" s="6" t="s">
        <v>25</v>
      </c>
      <c r="C10" s="6">
        <v>2</v>
      </c>
      <c r="D10" s="6" t="s">
        <v>28</v>
      </c>
      <c r="E10" s="6" t="s">
        <v>11</v>
      </c>
      <c r="F10" s="6">
        <v>2929</v>
      </c>
      <c r="G10" s="6" t="s">
        <v>37</v>
      </c>
      <c r="H10" s="6">
        <v>89.6</v>
      </c>
      <c r="I10" s="40">
        <v>0.85902777777777783</v>
      </c>
      <c r="J10" s="40">
        <v>0.95873635912698418</v>
      </c>
      <c r="K10" s="40" t="s">
        <v>25</v>
      </c>
      <c r="M10" s="8">
        <v>2</v>
      </c>
    </row>
    <row r="11" spans="2:13" ht="15" customHeight="1" x14ac:dyDescent="0.25">
      <c r="B11" s="6" t="s">
        <v>25</v>
      </c>
      <c r="C11" s="6">
        <v>3</v>
      </c>
      <c r="D11" s="6" t="s">
        <v>38</v>
      </c>
      <c r="E11" s="6" t="s">
        <v>11</v>
      </c>
      <c r="F11" s="6" t="s">
        <v>11</v>
      </c>
      <c r="G11" s="6" t="s">
        <v>39</v>
      </c>
      <c r="H11" s="6">
        <v>95.4</v>
      </c>
      <c r="I11" s="40">
        <v>1.0854166666666667</v>
      </c>
      <c r="J11" s="40">
        <v>1.1377533193570928</v>
      </c>
      <c r="K11" s="40" t="s">
        <v>25</v>
      </c>
      <c r="M11" s="8">
        <v>6</v>
      </c>
    </row>
    <row r="12" spans="2:13" ht="15" customHeight="1" x14ac:dyDescent="0.25">
      <c r="B12" s="6" t="s">
        <v>25</v>
      </c>
      <c r="C12" s="6">
        <v>4</v>
      </c>
      <c r="D12" s="6" t="s">
        <v>40</v>
      </c>
      <c r="E12" s="6" t="s">
        <v>41</v>
      </c>
      <c r="F12" s="6">
        <v>5268</v>
      </c>
      <c r="G12" s="6" t="s">
        <v>42</v>
      </c>
      <c r="H12" s="6">
        <v>86.9</v>
      </c>
      <c r="I12" s="40">
        <v>0.98958333333333337</v>
      </c>
      <c r="J12" s="40">
        <v>1.1387610280015343</v>
      </c>
      <c r="K12" s="40" t="s">
        <v>25</v>
      </c>
      <c r="M12" s="8">
        <v>3</v>
      </c>
    </row>
    <row r="13" spans="2:13" ht="15" customHeight="1" x14ac:dyDescent="0.25">
      <c r="B13" s="6" t="s">
        <v>25</v>
      </c>
      <c r="C13" s="6">
        <v>5</v>
      </c>
      <c r="D13" s="6" t="s">
        <v>31</v>
      </c>
      <c r="E13" s="6" t="s">
        <v>11</v>
      </c>
      <c r="F13" s="6">
        <v>15204</v>
      </c>
      <c r="G13" s="6" t="s">
        <v>43</v>
      </c>
      <c r="H13" s="6">
        <v>87</v>
      </c>
      <c r="I13" s="40">
        <v>1.0180555555555555</v>
      </c>
      <c r="J13" s="40">
        <v>1.1701787994891442</v>
      </c>
      <c r="K13" s="40" t="s">
        <v>25</v>
      </c>
      <c r="M13" s="8">
        <v>5</v>
      </c>
    </row>
    <row r="14" spans="2:13" ht="15" customHeight="1" x14ac:dyDescent="0.25">
      <c r="B14" s="6" t="s">
        <v>25</v>
      </c>
      <c r="C14" s="6">
        <v>6</v>
      </c>
      <c r="D14" s="6" t="s">
        <v>44</v>
      </c>
      <c r="E14" s="6" t="s">
        <v>45</v>
      </c>
      <c r="F14" s="6">
        <v>287</v>
      </c>
      <c r="G14" s="6" t="s">
        <v>36</v>
      </c>
      <c r="H14" s="6">
        <v>84.9</v>
      </c>
      <c r="I14" s="40">
        <v>1.007638888888889</v>
      </c>
      <c r="J14" s="40">
        <v>1.1868538149456878</v>
      </c>
      <c r="K14" s="40" t="s">
        <v>25</v>
      </c>
      <c r="M14" s="8">
        <v>4</v>
      </c>
    </row>
    <row r="15" spans="2:13" ht="15" customHeight="1" x14ac:dyDescent="0.25">
      <c r="B15" s="6" t="s">
        <v>25</v>
      </c>
      <c r="C15" s="6">
        <v>7</v>
      </c>
      <c r="D15" s="6" t="s">
        <v>30</v>
      </c>
      <c r="E15" s="6" t="s">
        <v>11</v>
      </c>
      <c r="F15" s="6" t="s">
        <v>11</v>
      </c>
      <c r="G15" s="6" t="s">
        <v>46</v>
      </c>
      <c r="H15" s="6">
        <v>92.1</v>
      </c>
      <c r="I15" s="40">
        <v>1.1506944444444445</v>
      </c>
      <c r="J15" s="40">
        <v>1.2493967909277357</v>
      </c>
      <c r="K15" s="40" t="s">
        <v>25</v>
      </c>
      <c r="M15" s="8">
        <v>7</v>
      </c>
    </row>
    <row r="16" spans="2:13" ht="15" customHeight="1" x14ac:dyDescent="0.25">
      <c r="B16" s="6" t="s">
        <v>25</v>
      </c>
      <c r="C16" s="6">
        <v>8</v>
      </c>
      <c r="D16" s="6" t="s">
        <v>47</v>
      </c>
      <c r="E16" s="6" t="s">
        <v>48</v>
      </c>
      <c r="F16" s="6">
        <v>471</v>
      </c>
      <c r="G16" s="6" t="s">
        <v>39</v>
      </c>
      <c r="H16" s="6">
        <v>95.4</v>
      </c>
      <c r="I16" s="40">
        <v>1.1937499999999999</v>
      </c>
      <c r="J16" s="40">
        <v>1.2513102725366874</v>
      </c>
      <c r="K16" s="40" t="s">
        <v>25</v>
      </c>
      <c r="M16" s="8">
        <v>8</v>
      </c>
    </row>
    <row r="17" spans="2:13" ht="15" customHeight="1" x14ac:dyDescent="0.25">
      <c r="B17" s="6" t="s">
        <v>25</v>
      </c>
      <c r="C17" s="6" t="s">
        <v>49</v>
      </c>
      <c r="D17" s="6" t="s">
        <v>29</v>
      </c>
      <c r="E17" s="6" t="s">
        <v>50</v>
      </c>
      <c r="F17" s="6" t="s">
        <v>11</v>
      </c>
      <c r="G17" s="6" t="s">
        <v>51</v>
      </c>
      <c r="H17" s="6">
        <v>91.4</v>
      </c>
      <c r="I17" s="40" t="s">
        <v>52</v>
      </c>
      <c r="J17" s="40" t="s">
        <v>52</v>
      </c>
      <c r="K17" s="40" t="s">
        <v>25</v>
      </c>
      <c r="M17" s="8">
        <v>9</v>
      </c>
    </row>
    <row r="18" spans="2:13" ht="15" hidden="1" customHeight="1" x14ac:dyDescent="0.25">
      <c r="B18" s="6" t="s">
        <v>25</v>
      </c>
      <c r="C18" s="6" t="s">
        <v>25</v>
      </c>
      <c r="D18" s="6" t="s">
        <v>25</v>
      </c>
      <c r="E18" s="6" t="s">
        <v>25</v>
      </c>
      <c r="F18" s="6" t="s">
        <v>25</v>
      </c>
      <c r="G18" s="6" t="s">
        <v>25</v>
      </c>
      <c r="H18" s="6" t="s">
        <v>25</v>
      </c>
      <c r="I18" s="40" t="s">
        <v>25</v>
      </c>
      <c r="J18" s="40" t="s">
        <v>25</v>
      </c>
      <c r="K18" s="40" t="s">
        <v>25</v>
      </c>
      <c r="M18" s="8">
        <v>10</v>
      </c>
    </row>
    <row r="19" spans="2:13" ht="15" hidden="1" customHeight="1" x14ac:dyDescent="0.25"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6" t="s">
        <v>25</v>
      </c>
      <c r="H19" s="6" t="s">
        <v>25</v>
      </c>
      <c r="I19" s="40" t="s">
        <v>25</v>
      </c>
      <c r="J19" s="40" t="s">
        <v>25</v>
      </c>
      <c r="K19" s="40" t="s">
        <v>25</v>
      </c>
      <c r="M19" s="8">
        <v>11</v>
      </c>
    </row>
    <row r="20" spans="2:13" ht="15" hidden="1" customHeight="1" x14ac:dyDescent="0.25"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40" t="s">
        <v>25</v>
      </c>
      <c r="J20" s="40" t="s">
        <v>25</v>
      </c>
      <c r="K20" s="40" t="s">
        <v>25</v>
      </c>
      <c r="M20" s="8">
        <v>12</v>
      </c>
    </row>
    <row r="21" spans="2:13" ht="15" hidden="1" customHeight="1" x14ac:dyDescent="0.25"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40" t="s">
        <v>25</v>
      </c>
      <c r="J21" s="40" t="s">
        <v>25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x14ac:dyDescent="0.25">
      <c r="B39" s="6" t="s">
        <v>25</v>
      </c>
      <c r="C39" s="6">
        <v>1</v>
      </c>
      <c r="D39" s="6" t="s">
        <v>28</v>
      </c>
      <c r="E39" s="6" t="s">
        <v>11</v>
      </c>
      <c r="F39" s="6" t="s">
        <v>11</v>
      </c>
      <c r="G39" s="6" t="s">
        <v>37</v>
      </c>
      <c r="H39" s="6">
        <v>89.6</v>
      </c>
      <c r="I39" s="40">
        <v>0.92569444444444438</v>
      </c>
      <c r="J39" s="40">
        <v>1.033141121031746</v>
      </c>
      <c r="K39" s="40" t="s">
        <v>25</v>
      </c>
      <c r="M39" s="8">
        <v>2</v>
      </c>
    </row>
    <row r="40" spans="2:13" x14ac:dyDescent="0.25">
      <c r="B40" s="6" t="s">
        <v>25</v>
      </c>
      <c r="C40" s="6">
        <v>2</v>
      </c>
      <c r="D40" s="6" t="s">
        <v>34</v>
      </c>
      <c r="E40" s="6" t="s">
        <v>35</v>
      </c>
      <c r="F40" s="6" t="s">
        <v>11</v>
      </c>
      <c r="G40" s="6" t="s">
        <v>36</v>
      </c>
      <c r="H40" s="6">
        <v>84.9</v>
      </c>
      <c r="I40" s="40">
        <v>0.88611111111111107</v>
      </c>
      <c r="J40" s="40">
        <v>1.0437115560790471</v>
      </c>
      <c r="K40" s="40" t="s">
        <v>25</v>
      </c>
      <c r="M40" s="8">
        <v>1</v>
      </c>
    </row>
    <row r="41" spans="2:13" x14ac:dyDescent="0.25">
      <c r="B41" s="6" t="s">
        <v>25</v>
      </c>
      <c r="C41" s="6">
        <v>3</v>
      </c>
      <c r="D41" s="6" t="s">
        <v>40</v>
      </c>
      <c r="E41" s="6" t="s">
        <v>41</v>
      </c>
      <c r="F41" s="6">
        <v>5268</v>
      </c>
      <c r="G41" s="6" t="s">
        <v>42</v>
      </c>
      <c r="H41" s="6">
        <v>86.9</v>
      </c>
      <c r="I41" s="40">
        <v>1.0284722222222222</v>
      </c>
      <c r="J41" s="40">
        <v>1.1835123385756297</v>
      </c>
      <c r="K41" s="40" t="s">
        <v>25</v>
      </c>
      <c r="M41" s="8">
        <v>3</v>
      </c>
    </row>
    <row r="42" spans="2:13" x14ac:dyDescent="0.25">
      <c r="B42" s="6" t="s">
        <v>25</v>
      </c>
      <c r="C42" s="6">
        <v>4</v>
      </c>
      <c r="D42" s="6" t="s">
        <v>30</v>
      </c>
      <c r="E42" s="6" t="s">
        <v>11</v>
      </c>
      <c r="F42" s="6" t="s">
        <v>11</v>
      </c>
      <c r="G42" s="6" t="s">
        <v>46</v>
      </c>
      <c r="H42" s="6">
        <v>92.1</v>
      </c>
      <c r="I42" s="40">
        <v>1.1555555555555557</v>
      </c>
      <c r="J42" s="40">
        <v>1.2546748703100497</v>
      </c>
      <c r="K42" s="40" t="s">
        <v>25</v>
      </c>
      <c r="M42" s="8">
        <v>7</v>
      </c>
    </row>
    <row r="43" spans="2:13" x14ac:dyDescent="0.25">
      <c r="B43" s="6" t="s">
        <v>25</v>
      </c>
      <c r="C43" s="6">
        <v>5</v>
      </c>
      <c r="D43" s="6" t="s">
        <v>31</v>
      </c>
      <c r="E43" s="6" t="s">
        <v>11</v>
      </c>
      <c r="F43" s="6">
        <v>15204</v>
      </c>
      <c r="G43" s="6" t="s">
        <v>43</v>
      </c>
      <c r="H43" s="6">
        <v>87</v>
      </c>
      <c r="I43" s="40">
        <v>1.0993055555555555</v>
      </c>
      <c r="J43" s="40">
        <v>1.2635696040868454</v>
      </c>
      <c r="K43" s="40" t="s">
        <v>25</v>
      </c>
      <c r="M43" s="8">
        <v>5</v>
      </c>
    </row>
    <row r="44" spans="2:13" x14ac:dyDescent="0.25">
      <c r="B44" s="6" t="s">
        <v>25</v>
      </c>
      <c r="C44" s="6">
        <v>6</v>
      </c>
      <c r="D44" s="6" t="s">
        <v>47</v>
      </c>
      <c r="E44" s="6" t="s">
        <v>48</v>
      </c>
      <c r="F44" s="6">
        <v>471</v>
      </c>
      <c r="G44" s="6" t="s">
        <v>39</v>
      </c>
      <c r="H44" s="6">
        <v>95.4</v>
      </c>
      <c r="I44" s="40">
        <v>1.2138888888888888</v>
      </c>
      <c r="J44" s="40">
        <v>1.2724202189610991</v>
      </c>
      <c r="K44" s="40" t="s">
        <v>25</v>
      </c>
      <c r="M44" s="8">
        <v>8</v>
      </c>
    </row>
    <row r="45" spans="2:13" x14ac:dyDescent="0.25">
      <c r="B45" s="6" t="s">
        <v>25</v>
      </c>
      <c r="C45" s="6" t="s">
        <v>25</v>
      </c>
      <c r="D45" s="6" t="s">
        <v>44</v>
      </c>
      <c r="E45" s="6" t="s">
        <v>45</v>
      </c>
      <c r="F45" s="6">
        <v>287</v>
      </c>
      <c r="G45" s="6" t="s">
        <v>36</v>
      </c>
      <c r="H45" s="6">
        <v>84.9</v>
      </c>
      <c r="I45" s="40" t="s">
        <v>25</v>
      </c>
      <c r="J45" s="40" t="s">
        <v>25</v>
      </c>
      <c r="K45" s="40" t="s">
        <v>25</v>
      </c>
      <c r="M45" s="8">
        <v>4</v>
      </c>
    </row>
    <row r="46" spans="2:13" x14ac:dyDescent="0.25">
      <c r="B46" s="6" t="s">
        <v>25</v>
      </c>
      <c r="C46" s="6" t="s">
        <v>25</v>
      </c>
      <c r="D46" s="6" t="s">
        <v>38</v>
      </c>
      <c r="E46" s="6" t="s">
        <v>11</v>
      </c>
      <c r="F46" s="6" t="s">
        <v>11</v>
      </c>
      <c r="G46" s="6" t="s">
        <v>39</v>
      </c>
      <c r="H46" s="6">
        <v>95.4</v>
      </c>
      <c r="I46" s="40" t="s">
        <v>25</v>
      </c>
      <c r="J46" s="40" t="s">
        <v>25</v>
      </c>
      <c r="K46" s="40" t="s">
        <v>25</v>
      </c>
      <c r="M46" s="8">
        <v>6</v>
      </c>
    </row>
    <row r="47" spans="2:13" x14ac:dyDescent="0.25">
      <c r="B47" s="6" t="s">
        <v>25</v>
      </c>
      <c r="C47" s="6" t="s">
        <v>25</v>
      </c>
      <c r="D47" s="6" t="s">
        <v>29</v>
      </c>
      <c r="E47" s="6" t="s">
        <v>50</v>
      </c>
      <c r="F47" s="6" t="s">
        <v>11</v>
      </c>
      <c r="G47" s="6" t="s">
        <v>51</v>
      </c>
      <c r="H47" s="6">
        <v>91.4</v>
      </c>
      <c r="I47" s="40" t="s">
        <v>25</v>
      </c>
      <c r="J47" s="40" t="s">
        <v>25</v>
      </c>
      <c r="K47" s="40" t="s">
        <v>25</v>
      </c>
      <c r="M47" s="8">
        <v>9</v>
      </c>
    </row>
    <row r="48" spans="2:13" hidden="1" x14ac:dyDescent="0.25">
      <c r="B48" s="6" t="s">
        <v>25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40" t="s">
        <v>25</v>
      </c>
      <c r="J48" s="40" t="s">
        <v>25</v>
      </c>
      <c r="K48" s="40" t="s">
        <v>25</v>
      </c>
      <c r="M48" s="8">
        <v>10</v>
      </c>
    </row>
    <row r="49" spans="2:13" hidden="1" x14ac:dyDescent="0.25">
      <c r="B49" s="6" t="s">
        <v>25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40" t="s">
        <v>25</v>
      </c>
      <c r="J49" s="40" t="s">
        <v>25</v>
      </c>
      <c r="K49" s="40" t="s">
        <v>25</v>
      </c>
      <c r="M49" s="8">
        <v>11</v>
      </c>
    </row>
    <row r="50" spans="2:13" hidden="1" x14ac:dyDescent="0.25">
      <c r="B50" s="6" t="s">
        <v>25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40" t="s">
        <v>25</v>
      </c>
      <c r="J50" s="40" t="s">
        <v>25</v>
      </c>
      <c r="K50" s="40" t="s">
        <v>25</v>
      </c>
      <c r="M50" s="8">
        <v>12</v>
      </c>
    </row>
    <row r="51" spans="2:13" hidden="1" x14ac:dyDescent="0.25">
      <c r="B51" s="6" t="s">
        <v>25</v>
      </c>
      <c r="C51" s="6" t="s">
        <v>25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40" t="s">
        <v>25</v>
      </c>
      <c r="J51" s="40" t="s">
        <v>25</v>
      </c>
      <c r="K51" s="40" t="s">
        <v>25</v>
      </c>
      <c r="M51" s="8">
        <v>13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x14ac:dyDescent="0.25">
      <c r="B69" s="6" t="s">
        <v>25</v>
      </c>
      <c r="C69" s="6">
        <v>1</v>
      </c>
      <c r="D69" s="6" t="s">
        <v>34</v>
      </c>
      <c r="E69" s="6" t="s">
        <v>35</v>
      </c>
      <c r="F69" s="6" t="s">
        <v>11</v>
      </c>
      <c r="G69" s="6" t="s">
        <v>36</v>
      </c>
      <c r="H69" s="6">
        <v>84.9</v>
      </c>
      <c r="I69" s="40">
        <v>0.96527777777777779</v>
      </c>
      <c r="J69" s="40">
        <v>1.1369585132836015</v>
      </c>
      <c r="K69" s="40" t="s">
        <v>25</v>
      </c>
      <c r="M69" s="8">
        <v>1</v>
      </c>
    </row>
    <row r="70" spans="2:13" x14ac:dyDescent="0.25">
      <c r="B70" s="6" t="s">
        <v>25</v>
      </c>
      <c r="C70" s="6">
        <v>2</v>
      </c>
      <c r="D70" s="6" t="s">
        <v>28</v>
      </c>
      <c r="E70" s="6" t="s">
        <v>11</v>
      </c>
      <c r="F70" s="6">
        <v>2929</v>
      </c>
      <c r="G70" s="6" t="s">
        <v>37</v>
      </c>
      <c r="H70" s="6">
        <v>89.6</v>
      </c>
      <c r="I70" s="40">
        <v>1.0222222222222224</v>
      </c>
      <c r="J70" s="40">
        <v>1.1408730158730163</v>
      </c>
      <c r="K70" s="40" t="s">
        <v>25</v>
      </c>
      <c r="M70" s="8">
        <v>2</v>
      </c>
    </row>
    <row r="71" spans="2:13" x14ac:dyDescent="0.25">
      <c r="B71" s="6" t="s">
        <v>25</v>
      </c>
      <c r="C71" s="6">
        <v>3</v>
      </c>
      <c r="D71" s="6" t="s">
        <v>40</v>
      </c>
      <c r="E71" s="6" t="s">
        <v>41</v>
      </c>
      <c r="F71" s="6">
        <v>5268</v>
      </c>
      <c r="G71" s="6" t="s">
        <v>42</v>
      </c>
      <c r="H71" s="6">
        <v>86.9</v>
      </c>
      <c r="I71" s="40">
        <v>1.03125</v>
      </c>
      <c r="J71" s="40">
        <v>1.1867088607594936</v>
      </c>
      <c r="K71" s="40" t="s">
        <v>25</v>
      </c>
      <c r="M71" s="8">
        <v>3</v>
      </c>
    </row>
    <row r="72" spans="2:13" x14ac:dyDescent="0.25">
      <c r="B72" s="6" t="s">
        <v>25</v>
      </c>
      <c r="C72" s="6">
        <v>4</v>
      </c>
      <c r="D72" s="6" t="s">
        <v>47</v>
      </c>
      <c r="E72" s="6" t="s">
        <v>48</v>
      </c>
      <c r="F72" s="6">
        <v>471</v>
      </c>
      <c r="G72" s="6" t="s">
        <v>39</v>
      </c>
      <c r="H72" s="6">
        <v>95.4</v>
      </c>
      <c r="I72" s="40">
        <v>1.2645833333333334</v>
      </c>
      <c r="J72" s="40">
        <v>1.3255590496156533</v>
      </c>
      <c r="K72" s="40" t="s">
        <v>25</v>
      </c>
      <c r="M72" s="8">
        <v>4</v>
      </c>
    </row>
    <row r="73" spans="2:13" x14ac:dyDescent="0.25">
      <c r="B73" s="6" t="s">
        <v>25</v>
      </c>
      <c r="C73" s="6">
        <v>5</v>
      </c>
      <c r="D73" s="6" t="s">
        <v>38</v>
      </c>
      <c r="E73" s="6" t="s">
        <v>11</v>
      </c>
      <c r="F73" s="6" t="s">
        <v>11</v>
      </c>
      <c r="G73" s="6" t="s">
        <v>39</v>
      </c>
      <c r="H73" s="6">
        <v>95.4</v>
      </c>
      <c r="I73" s="40">
        <v>1.2958333333333334</v>
      </c>
      <c r="J73" s="40">
        <v>1.3583158630328442</v>
      </c>
      <c r="K73" s="40" t="s">
        <v>25</v>
      </c>
      <c r="M73" s="8">
        <v>5</v>
      </c>
    </row>
    <row r="74" spans="2:13" x14ac:dyDescent="0.25">
      <c r="B74" s="6" t="s">
        <v>25</v>
      </c>
      <c r="C74" s="6">
        <v>6</v>
      </c>
      <c r="D74" s="6" t="s">
        <v>30</v>
      </c>
      <c r="E74" s="6" t="s">
        <v>11</v>
      </c>
      <c r="F74" s="6" t="s">
        <v>11</v>
      </c>
      <c r="G74" s="6" t="s">
        <v>46</v>
      </c>
      <c r="H74" s="6">
        <v>92.1</v>
      </c>
      <c r="I74" s="40">
        <v>1.3173611111111112</v>
      </c>
      <c r="J74" s="40">
        <v>1.4303595126070698</v>
      </c>
      <c r="K74" s="40" t="s">
        <v>25</v>
      </c>
      <c r="M74" s="8">
        <v>6</v>
      </c>
    </row>
    <row r="75" spans="2:13" x14ac:dyDescent="0.25">
      <c r="B75" s="6" t="s">
        <v>25</v>
      </c>
      <c r="C75" s="6">
        <v>7</v>
      </c>
      <c r="D75" s="6" t="s">
        <v>31</v>
      </c>
      <c r="E75" s="6" t="s">
        <v>11</v>
      </c>
      <c r="F75" s="6">
        <v>15204</v>
      </c>
      <c r="G75" s="6" t="s">
        <v>43</v>
      </c>
      <c r="H75" s="6">
        <v>87</v>
      </c>
      <c r="I75" s="40">
        <v>1.3430555555555557</v>
      </c>
      <c r="J75" s="40">
        <v>1.543742017879949</v>
      </c>
      <c r="K75" s="40" t="s">
        <v>25</v>
      </c>
      <c r="M75" s="8">
        <v>7</v>
      </c>
    </row>
    <row r="76" spans="2:13" x14ac:dyDescent="0.25">
      <c r="B76" s="6" t="s">
        <v>25</v>
      </c>
      <c r="C76" s="6" t="s">
        <v>25</v>
      </c>
      <c r="D76" s="6" t="s">
        <v>44</v>
      </c>
      <c r="E76" s="6" t="s">
        <v>45</v>
      </c>
      <c r="F76" s="6">
        <v>287</v>
      </c>
      <c r="G76" s="6" t="s">
        <v>36</v>
      </c>
      <c r="H76" s="6">
        <v>84.9</v>
      </c>
      <c r="I76" s="40" t="s">
        <v>25</v>
      </c>
      <c r="J76" s="40" t="s">
        <v>25</v>
      </c>
      <c r="K76" s="40" t="s">
        <v>25</v>
      </c>
      <c r="M76" s="8">
        <v>8</v>
      </c>
    </row>
    <row r="77" spans="2:13" x14ac:dyDescent="0.25">
      <c r="B77" s="6" t="s">
        <v>25</v>
      </c>
      <c r="C77" s="6" t="s">
        <v>25</v>
      </c>
      <c r="D77" s="6" t="s">
        <v>29</v>
      </c>
      <c r="E77" s="6" t="s">
        <v>50</v>
      </c>
      <c r="F77" s="6" t="s">
        <v>11</v>
      </c>
      <c r="G77" s="6" t="s">
        <v>51</v>
      </c>
      <c r="H77" s="6">
        <v>91.4</v>
      </c>
      <c r="I77" s="40" t="s">
        <v>25</v>
      </c>
      <c r="J77" s="40" t="s">
        <v>25</v>
      </c>
      <c r="K77" s="40" t="s">
        <v>25</v>
      </c>
      <c r="M77" s="8">
        <v>9</v>
      </c>
    </row>
    <row r="78" spans="2:13" hidden="1" x14ac:dyDescent="0.25">
      <c r="B78" s="6" t="s">
        <v>25</v>
      </c>
      <c r="C78" s="6" t="s">
        <v>25</v>
      </c>
      <c r="D78" s="6" t="s">
        <v>25</v>
      </c>
      <c r="E78" s="6" t="s">
        <v>25</v>
      </c>
      <c r="F78" s="6" t="s">
        <v>25</v>
      </c>
      <c r="G78" s="6" t="s">
        <v>25</v>
      </c>
      <c r="H78" s="6" t="s">
        <v>25</v>
      </c>
      <c r="I78" s="40" t="s">
        <v>25</v>
      </c>
      <c r="J78" s="40" t="s">
        <v>25</v>
      </c>
      <c r="K78" s="40" t="s">
        <v>25</v>
      </c>
      <c r="M78" s="8">
        <v>10</v>
      </c>
    </row>
    <row r="79" spans="2:13" hidden="1" x14ac:dyDescent="0.25">
      <c r="B79" s="6" t="s">
        <v>25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40" t="s">
        <v>25</v>
      </c>
      <c r="J79" s="40" t="s">
        <v>25</v>
      </c>
      <c r="K79" s="40" t="s">
        <v>25</v>
      </c>
      <c r="M79" s="8">
        <v>11</v>
      </c>
    </row>
    <row r="80" spans="2:13" hidden="1" x14ac:dyDescent="0.25">
      <c r="B80" s="6" t="s">
        <v>25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40" t="s">
        <v>25</v>
      </c>
      <c r="J80" s="40" t="s">
        <v>25</v>
      </c>
      <c r="K80" s="40" t="s">
        <v>25</v>
      </c>
      <c r="M80" s="8">
        <v>12</v>
      </c>
    </row>
    <row r="81" spans="2:13" hidden="1" x14ac:dyDescent="0.25">
      <c r="B81" s="6" t="s">
        <v>25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40" t="s">
        <v>25</v>
      </c>
      <c r="J81" s="40" t="s">
        <v>25</v>
      </c>
      <c r="K81" s="40" t="s">
        <v>25</v>
      </c>
      <c r="M81" s="8">
        <v>13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34</v>
      </c>
      <c r="E99" s="6" t="s">
        <v>35</v>
      </c>
      <c r="F99" s="6" t="s">
        <v>11</v>
      </c>
      <c r="G99" s="6" t="s">
        <v>36</v>
      </c>
      <c r="H99" s="6">
        <v>84.9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28</v>
      </c>
      <c r="E100" s="6" t="s">
        <v>11</v>
      </c>
      <c r="F100" s="6">
        <v>2929</v>
      </c>
      <c r="G100" s="6" t="s">
        <v>37</v>
      </c>
      <c r="H100" s="6">
        <v>89.6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40</v>
      </c>
      <c r="E101" s="6" t="s">
        <v>41</v>
      </c>
      <c r="F101" s="6">
        <v>5268</v>
      </c>
      <c r="G101" s="6" t="s">
        <v>42</v>
      </c>
      <c r="H101" s="6">
        <v>86.9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44</v>
      </c>
      <c r="E102" s="6" t="s">
        <v>45</v>
      </c>
      <c r="F102" s="6">
        <v>287</v>
      </c>
      <c r="G102" s="6" t="s">
        <v>36</v>
      </c>
      <c r="H102" s="6">
        <v>84.9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31</v>
      </c>
      <c r="E103" s="6" t="s">
        <v>11</v>
      </c>
      <c r="F103" s="6">
        <v>15204</v>
      </c>
      <c r="G103" s="6" t="s">
        <v>43</v>
      </c>
      <c r="H103" s="6">
        <v>87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38</v>
      </c>
      <c r="E104" s="6" t="s">
        <v>11</v>
      </c>
      <c r="F104" s="6" t="s">
        <v>11</v>
      </c>
      <c r="G104" s="6" t="s">
        <v>39</v>
      </c>
      <c r="H104" s="6">
        <v>95.4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30</v>
      </c>
      <c r="E105" s="6" t="s">
        <v>11</v>
      </c>
      <c r="F105" s="6" t="s">
        <v>11</v>
      </c>
      <c r="G105" s="6" t="s">
        <v>46</v>
      </c>
      <c r="H105" s="6">
        <v>92.1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47</v>
      </c>
      <c r="E106" s="6" t="s">
        <v>48</v>
      </c>
      <c r="F106" s="6">
        <v>471</v>
      </c>
      <c r="G106" s="6" t="s">
        <v>39</v>
      </c>
      <c r="H106" s="6">
        <v>95.4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29</v>
      </c>
      <c r="E107" s="6" t="s">
        <v>50</v>
      </c>
      <c r="F107" s="6" t="s">
        <v>11</v>
      </c>
      <c r="G107" s="6" t="s">
        <v>51</v>
      </c>
      <c r="H107" s="6">
        <v>91.4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25</v>
      </c>
      <c r="E108" s="6" t="s">
        <v>25</v>
      </c>
      <c r="F108" s="6" t="s">
        <v>25</v>
      </c>
      <c r="G108" s="6" t="s">
        <v>25</v>
      </c>
      <c r="H108" s="6" t="s">
        <v>25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25</v>
      </c>
      <c r="E109" s="6" t="s">
        <v>25</v>
      </c>
      <c r="F109" s="6" t="s">
        <v>25</v>
      </c>
      <c r="G109" s="6" t="s">
        <v>25</v>
      </c>
      <c r="H109" s="6" t="s">
        <v>25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25</v>
      </c>
      <c r="E110" s="6" t="s">
        <v>25</v>
      </c>
      <c r="F110" s="6" t="s">
        <v>25</v>
      </c>
      <c r="G110" s="6" t="s">
        <v>25</v>
      </c>
      <c r="H110" s="6" t="s">
        <v>25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43" priority="5" operator="equal">
      <formula>24</formula>
    </cfRule>
  </conditionalFormatting>
  <conditionalFormatting sqref="J9:K36 J39:K66 J69:K96 J99:K126">
    <cfRule type="containsText" dxfId="42" priority="1" operator="containsText" text="ret">
      <formula>NOT(ISERROR(SEARCH("ret",J9)))</formula>
    </cfRule>
    <cfRule type="containsText" dxfId="41" priority="2" operator="containsText" text="dsq">
      <formula>NOT(ISERROR(SEARCH("dsq",J9)))</formula>
    </cfRule>
    <cfRule type="containsText" dxfId="40" priority="3" operator="containsText" text="dnf">
      <formula>NOT(ISERROR(SEARCH("dnf",J9)))</formula>
    </cfRule>
    <cfRule type="containsText" dxfId="39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D11" sqref="D11"/>
    </sheetView>
  </sheetViews>
  <sheetFormatPr defaultRowHeight="15" x14ac:dyDescent="0.25"/>
  <cols>
    <col min="1" max="1" width="3.5703125" customWidth="1"/>
    <col min="2" max="2" width="13.140625" hidden="1" customWidth="1"/>
    <col min="3" max="3" width="15.5703125" customWidth="1"/>
    <col min="4" max="4" width="23.140625" customWidth="1"/>
    <col min="5" max="5" width="26.5703125" customWidth="1"/>
    <col min="7" max="7" width="16.7109375" customWidth="1"/>
    <col min="8" max="8" width="10.28515625" customWidth="1"/>
    <col min="9" max="9" width="10.5703125" customWidth="1"/>
    <col min="10" max="10" width="20.7109375" customWidth="1"/>
    <col min="11" max="11" width="19.42578125" hidden="1" customWidth="1"/>
    <col min="12" max="12" width="3.28515625" customWidth="1"/>
    <col min="13" max="13" width="7.28515625" customWidth="1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1"/>
      <c r="C6" s="58" t="s">
        <v>33</v>
      </c>
      <c r="D6" s="58"/>
      <c r="E6" s="58"/>
      <c r="F6" s="58"/>
      <c r="G6" s="58"/>
      <c r="H6" s="58"/>
      <c r="I6" s="58"/>
      <c r="J6" s="42">
        <v>44101</v>
      </c>
      <c r="K6" s="3"/>
    </row>
    <row r="7" spans="2:13" ht="15.75" x14ac:dyDescent="0.25">
      <c r="B7" s="60" t="s">
        <v>0</v>
      </c>
      <c r="C7" s="61"/>
      <c r="D7" s="61"/>
      <c r="E7" s="61"/>
      <c r="F7" s="61"/>
      <c r="G7" s="61"/>
      <c r="H7" s="61"/>
      <c r="I7" s="61"/>
      <c r="J7" s="61"/>
      <c r="K7" s="62"/>
      <c r="M7" s="57" t="s">
        <v>15</v>
      </c>
    </row>
    <row r="8" spans="2:13" ht="19.5" customHeight="1" x14ac:dyDescent="0.25">
      <c r="B8" s="4" t="s">
        <v>1</v>
      </c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32</v>
      </c>
      <c r="I8" s="5" t="s">
        <v>7</v>
      </c>
      <c r="J8" s="4" t="s">
        <v>8</v>
      </c>
      <c r="K8" s="4" t="s">
        <v>9</v>
      </c>
      <c r="M8" s="57"/>
    </row>
    <row r="9" spans="2:13" x14ac:dyDescent="0.25">
      <c r="B9" s="6" t="s">
        <v>25</v>
      </c>
      <c r="C9" s="6">
        <v>1</v>
      </c>
      <c r="D9" s="6" t="s">
        <v>34</v>
      </c>
      <c r="E9" s="6" t="s">
        <v>35</v>
      </c>
      <c r="F9" s="6" t="s">
        <v>11</v>
      </c>
      <c r="G9" s="6" t="s">
        <v>36</v>
      </c>
      <c r="H9" s="6">
        <v>84.9</v>
      </c>
      <c r="I9" s="40">
        <v>1.4937500000000001</v>
      </c>
      <c r="J9" s="40">
        <v>1.7594228504122498</v>
      </c>
      <c r="K9" s="40" t="s">
        <v>25</v>
      </c>
      <c r="M9" s="8">
        <v>2</v>
      </c>
    </row>
    <row r="10" spans="2:13" x14ac:dyDescent="0.25">
      <c r="B10" s="6" t="s">
        <v>25</v>
      </c>
      <c r="C10" s="6">
        <v>2</v>
      </c>
      <c r="D10" s="6" t="s">
        <v>54</v>
      </c>
      <c r="E10" s="6" t="s">
        <v>55</v>
      </c>
      <c r="F10" s="6">
        <v>2007</v>
      </c>
      <c r="G10" s="6" t="s">
        <v>56</v>
      </c>
      <c r="H10" s="6">
        <v>84.3</v>
      </c>
      <c r="I10" s="40">
        <v>1.4986111111111111</v>
      </c>
      <c r="J10" s="40">
        <v>1.7777118755766443</v>
      </c>
      <c r="K10" s="40" t="s">
        <v>25</v>
      </c>
      <c r="M10" s="8">
        <v>1</v>
      </c>
    </row>
    <row r="11" spans="2:13" ht="15" customHeight="1" x14ac:dyDescent="0.25">
      <c r="B11" s="6" t="s">
        <v>25</v>
      </c>
      <c r="C11" s="6">
        <v>3</v>
      </c>
      <c r="D11" s="6" t="s">
        <v>57</v>
      </c>
      <c r="E11" s="6" t="s">
        <v>58</v>
      </c>
      <c r="F11" s="6">
        <v>874</v>
      </c>
      <c r="G11" s="6" t="s">
        <v>56</v>
      </c>
      <c r="H11" s="6">
        <v>84.3</v>
      </c>
      <c r="I11" s="40">
        <v>1.5034722222222223</v>
      </c>
      <c r="J11" s="40">
        <v>1.7834783181758271</v>
      </c>
      <c r="K11" s="40" t="s">
        <v>25</v>
      </c>
      <c r="M11" s="8">
        <v>3</v>
      </c>
    </row>
    <row r="12" spans="2:13" ht="15" customHeight="1" x14ac:dyDescent="0.25">
      <c r="B12" s="6" t="s">
        <v>25</v>
      </c>
      <c r="C12" s="6">
        <v>4</v>
      </c>
      <c r="D12" s="6" t="s">
        <v>40</v>
      </c>
      <c r="E12" s="6" t="s">
        <v>41</v>
      </c>
      <c r="F12" s="6">
        <v>5268</v>
      </c>
      <c r="G12" s="6" t="s">
        <v>42</v>
      </c>
      <c r="H12" s="6">
        <v>86.9</v>
      </c>
      <c r="I12" s="40">
        <v>1.5958333333333332</v>
      </c>
      <c r="J12" s="40">
        <v>1.8364019946298424</v>
      </c>
      <c r="K12" s="40" t="s">
        <v>25</v>
      </c>
      <c r="M12" s="8">
        <v>4</v>
      </c>
    </row>
    <row r="13" spans="2:13" ht="15" customHeight="1" x14ac:dyDescent="0.25">
      <c r="B13" s="6" t="s">
        <v>25</v>
      </c>
      <c r="C13" s="6">
        <v>5</v>
      </c>
      <c r="D13" s="6" t="s">
        <v>29</v>
      </c>
      <c r="E13" s="6" t="s">
        <v>50</v>
      </c>
      <c r="F13" s="6" t="s">
        <v>11</v>
      </c>
      <c r="G13" s="6" t="s">
        <v>51</v>
      </c>
      <c r="H13" s="6">
        <v>91.4</v>
      </c>
      <c r="I13" s="40">
        <v>1.6881944444444443</v>
      </c>
      <c r="J13" s="40">
        <v>1.8470398735716018</v>
      </c>
      <c r="K13" s="40" t="s">
        <v>25</v>
      </c>
      <c r="M13" s="8">
        <v>7</v>
      </c>
    </row>
    <row r="14" spans="2:13" ht="15" customHeight="1" x14ac:dyDescent="0.25">
      <c r="B14" s="6" t="s">
        <v>25</v>
      </c>
      <c r="C14" s="6">
        <v>6</v>
      </c>
      <c r="D14" s="6" t="s">
        <v>28</v>
      </c>
      <c r="E14" s="6" t="s">
        <v>11</v>
      </c>
      <c r="F14" s="6">
        <v>2929</v>
      </c>
      <c r="G14" s="6" t="s">
        <v>37</v>
      </c>
      <c r="H14" s="6">
        <v>89.6</v>
      </c>
      <c r="I14" s="40">
        <v>1.65625</v>
      </c>
      <c r="J14" s="40">
        <v>1.8484933035714288</v>
      </c>
      <c r="K14" s="40" t="s">
        <v>25</v>
      </c>
      <c r="M14" s="8">
        <v>6</v>
      </c>
    </row>
    <row r="15" spans="2:13" ht="15" customHeight="1" x14ac:dyDescent="0.25">
      <c r="B15" s="6" t="s">
        <v>25</v>
      </c>
      <c r="C15" s="6">
        <v>7</v>
      </c>
      <c r="D15" s="6" t="s">
        <v>59</v>
      </c>
      <c r="E15" s="6" t="s">
        <v>11</v>
      </c>
      <c r="F15" s="6" t="s">
        <v>11</v>
      </c>
      <c r="G15" s="6" t="s">
        <v>60</v>
      </c>
      <c r="H15" s="6">
        <v>87.8</v>
      </c>
      <c r="I15" s="40">
        <v>1.6305555555555555</v>
      </c>
      <c r="J15" s="40">
        <v>1.8571247785370792</v>
      </c>
      <c r="K15" s="40" t="s">
        <v>25</v>
      </c>
      <c r="M15" s="8">
        <v>5</v>
      </c>
    </row>
    <row r="16" spans="2:13" ht="15" customHeight="1" x14ac:dyDescent="0.25">
      <c r="B16" s="6" t="s">
        <v>25</v>
      </c>
      <c r="C16" s="6">
        <v>8</v>
      </c>
      <c r="D16" s="6" t="s">
        <v>31</v>
      </c>
      <c r="E16" s="6" t="s">
        <v>11</v>
      </c>
      <c r="F16" s="6">
        <v>15204</v>
      </c>
      <c r="G16" s="6" t="s">
        <v>43</v>
      </c>
      <c r="H16" s="6">
        <v>87</v>
      </c>
      <c r="I16" s="40">
        <v>1.7743055555555556</v>
      </c>
      <c r="J16" s="40">
        <v>2.0394316730523627</v>
      </c>
      <c r="K16" s="40" t="s">
        <v>25</v>
      </c>
      <c r="M16" s="8">
        <v>8</v>
      </c>
    </row>
    <row r="17" spans="2:13" ht="15" customHeight="1" x14ac:dyDescent="0.25">
      <c r="B17" s="6" t="s">
        <v>25</v>
      </c>
      <c r="C17" s="6">
        <v>9</v>
      </c>
      <c r="D17" s="6" t="s">
        <v>47</v>
      </c>
      <c r="E17" s="6" t="s">
        <v>48</v>
      </c>
      <c r="F17" s="6">
        <v>471</v>
      </c>
      <c r="G17" s="6" t="s">
        <v>39</v>
      </c>
      <c r="H17" s="6">
        <v>95.4</v>
      </c>
      <c r="I17" s="40">
        <v>2.1236111111111113</v>
      </c>
      <c r="J17" s="40">
        <v>2.2260074539948755</v>
      </c>
      <c r="K17" s="40" t="s">
        <v>25</v>
      </c>
      <c r="M17" s="8">
        <v>9</v>
      </c>
    </row>
    <row r="18" spans="2:13" ht="15" hidden="1" customHeight="1" x14ac:dyDescent="0.25">
      <c r="B18" s="6" t="s">
        <v>25</v>
      </c>
      <c r="C18" s="6" t="s">
        <v>25</v>
      </c>
      <c r="D18" s="6" t="s">
        <v>25</v>
      </c>
      <c r="E18" s="6" t="s">
        <v>25</v>
      </c>
      <c r="F18" s="6" t="s">
        <v>25</v>
      </c>
      <c r="G18" s="6" t="s">
        <v>25</v>
      </c>
      <c r="H18" s="6" t="s">
        <v>25</v>
      </c>
      <c r="I18" s="40" t="s">
        <v>25</v>
      </c>
      <c r="J18" s="40" t="s">
        <v>25</v>
      </c>
      <c r="K18" s="40" t="s">
        <v>25</v>
      </c>
      <c r="M18" s="8">
        <v>10</v>
      </c>
    </row>
    <row r="19" spans="2:13" ht="15" hidden="1" customHeight="1" x14ac:dyDescent="0.25"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6" t="s">
        <v>25</v>
      </c>
      <c r="H19" s="6" t="s">
        <v>25</v>
      </c>
      <c r="I19" s="40" t="s">
        <v>25</v>
      </c>
      <c r="J19" s="40" t="s">
        <v>25</v>
      </c>
      <c r="K19" s="40" t="s">
        <v>25</v>
      </c>
      <c r="M19" s="8">
        <v>11</v>
      </c>
    </row>
    <row r="20" spans="2:13" ht="15" hidden="1" customHeight="1" x14ac:dyDescent="0.25"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40" t="s">
        <v>25</v>
      </c>
      <c r="J20" s="40" t="s">
        <v>25</v>
      </c>
      <c r="K20" s="40" t="s">
        <v>25</v>
      </c>
      <c r="M20" s="8">
        <v>12</v>
      </c>
    </row>
    <row r="21" spans="2:13" ht="15" hidden="1" customHeight="1" x14ac:dyDescent="0.25"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40" t="s">
        <v>25</v>
      </c>
      <c r="J21" s="40" t="s">
        <v>25</v>
      </c>
      <c r="K21" s="40" t="s">
        <v>25</v>
      </c>
      <c r="M21" s="8">
        <v>13</v>
      </c>
    </row>
    <row r="22" spans="2:13" ht="15" hidden="1" customHeight="1" x14ac:dyDescent="0.25"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40" t="s">
        <v>25</v>
      </c>
      <c r="J22" s="40" t="s">
        <v>25</v>
      </c>
      <c r="K22" s="40" t="s">
        <v>25</v>
      </c>
      <c r="M22" s="8">
        <v>14</v>
      </c>
    </row>
    <row r="23" spans="2:13" ht="15" hidden="1" customHeight="1" x14ac:dyDescent="0.25">
      <c r="B23" s="6" t="s">
        <v>25</v>
      </c>
      <c r="C23" s="6" t="s">
        <v>25</v>
      </c>
      <c r="D23" s="6" t="s">
        <v>25</v>
      </c>
      <c r="E23" s="6" t="s">
        <v>25</v>
      </c>
      <c r="F23" s="6" t="s">
        <v>25</v>
      </c>
      <c r="G23" s="6" t="s">
        <v>25</v>
      </c>
      <c r="H23" s="6" t="s">
        <v>25</v>
      </c>
      <c r="I23" s="40" t="s">
        <v>25</v>
      </c>
      <c r="J23" s="40" t="s">
        <v>25</v>
      </c>
      <c r="K23" s="40" t="s">
        <v>25</v>
      </c>
      <c r="M23" s="8">
        <v>15</v>
      </c>
    </row>
    <row r="24" spans="2:13" ht="15" hidden="1" customHeight="1" x14ac:dyDescent="0.25">
      <c r="B24" s="6" t="s">
        <v>25</v>
      </c>
      <c r="C24" s="6" t="s">
        <v>25</v>
      </c>
      <c r="D24" s="6" t="s">
        <v>25</v>
      </c>
      <c r="E24" s="6" t="s">
        <v>25</v>
      </c>
      <c r="F24" s="6" t="s">
        <v>25</v>
      </c>
      <c r="G24" s="6" t="s">
        <v>25</v>
      </c>
      <c r="H24" s="6" t="s">
        <v>25</v>
      </c>
      <c r="I24" s="40" t="s">
        <v>25</v>
      </c>
      <c r="J24" s="40" t="s">
        <v>25</v>
      </c>
      <c r="K24" s="40" t="s">
        <v>25</v>
      </c>
      <c r="M24" s="8">
        <v>16</v>
      </c>
    </row>
    <row r="25" spans="2:13" ht="15" hidden="1" customHeight="1" x14ac:dyDescent="0.25">
      <c r="B25" s="6" t="s">
        <v>25</v>
      </c>
      <c r="C25" s="6" t="s">
        <v>25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40" t="s">
        <v>25</v>
      </c>
      <c r="J25" s="40" t="s">
        <v>25</v>
      </c>
      <c r="K25" s="40" t="s">
        <v>25</v>
      </c>
      <c r="M25" s="8">
        <v>17</v>
      </c>
    </row>
    <row r="26" spans="2:13" ht="15" hidden="1" customHeight="1" x14ac:dyDescent="0.25"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40" t="s">
        <v>25</v>
      </c>
      <c r="J26" s="40" t="s">
        <v>25</v>
      </c>
      <c r="K26" s="40" t="s">
        <v>25</v>
      </c>
      <c r="M26" s="8">
        <v>18</v>
      </c>
    </row>
    <row r="27" spans="2:13" ht="15" hidden="1" customHeight="1" x14ac:dyDescent="0.25"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40" t="s">
        <v>25</v>
      </c>
      <c r="J27" s="40" t="s">
        <v>25</v>
      </c>
      <c r="K27" s="40" t="s">
        <v>25</v>
      </c>
      <c r="M27" s="8">
        <v>19</v>
      </c>
    </row>
    <row r="28" spans="2:13" ht="15" hidden="1" customHeight="1" x14ac:dyDescent="0.25">
      <c r="B28" s="6" t="s">
        <v>25</v>
      </c>
      <c r="C28" s="6" t="s">
        <v>25</v>
      </c>
      <c r="D28" s="6" t="s">
        <v>25</v>
      </c>
      <c r="E28" s="6" t="s">
        <v>25</v>
      </c>
      <c r="F28" s="6" t="s">
        <v>25</v>
      </c>
      <c r="G28" s="6" t="s">
        <v>25</v>
      </c>
      <c r="H28" s="6" t="s">
        <v>25</v>
      </c>
      <c r="I28" s="40" t="s">
        <v>25</v>
      </c>
      <c r="J28" s="40" t="s">
        <v>25</v>
      </c>
      <c r="K28" s="40" t="s">
        <v>25</v>
      </c>
      <c r="M28" s="8">
        <v>20</v>
      </c>
    </row>
    <row r="29" spans="2:13" ht="15" hidden="1" customHeight="1" x14ac:dyDescent="0.25">
      <c r="B29" s="6" t="s">
        <v>25</v>
      </c>
      <c r="C29" s="6" t="s">
        <v>25</v>
      </c>
      <c r="D29" s="6" t="s">
        <v>25</v>
      </c>
      <c r="E29" s="6" t="s">
        <v>25</v>
      </c>
      <c r="F29" s="6" t="s">
        <v>25</v>
      </c>
      <c r="G29" s="6" t="s">
        <v>25</v>
      </c>
      <c r="H29" s="6" t="s">
        <v>25</v>
      </c>
      <c r="I29" s="40" t="s">
        <v>25</v>
      </c>
      <c r="J29" s="40" t="s">
        <v>25</v>
      </c>
      <c r="K29" s="40" t="s">
        <v>25</v>
      </c>
      <c r="M29" s="8">
        <v>21</v>
      </c>
    </row>
    <row r="30" spans="2:13" ht="15" hidden="1" customHeight="1" x14ac:dyDescent="0.25"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40" t="s">
        <v>25</v>
      </c>
      <c r="J30" s="40" t="s">
        <v>25</v>
      </c>
      <c r="K30" s="40" t="s">
        <v>25</v>
      </c>
      <c r="M30" s="8">
        <v>22</v>
      </c>
    </row>
    <row r="31" spans="2:13" ht="15" hidden="1" customHeight="1" x14ac:dyDescent="0.25">
      <c r="B31" s="6" t="s">
        <v>25</v>
      </c>
      <c r="C31" s="6" t="s">
        <v>25</v>
      </c>
      <c r="D31" s="6" t="s">
        <v>25</v>
      </c>
      <c r="E31" s="6" t="s">
        <v>25</v>
      </c>
      <c r="F31" s="6" t="s">
        <v>25</v>
      </c>
      <c r="G31" s="6" t="s">
        <v>25</v>
      </c>
      <c r="H31" s="6" t="s">
        <v>25</v>
      </c>
      <c r="I31" s="40" t="s">
        <v>25</v>
      </c>
      <c r="J31" s="40" t="s">
        <v>25</v>
      </c>
      <c r="K31" s="40" t="s">
        <v>25</v>
      </c>
      <c r="M31" s="8">
        <v>23</v>
      </c>
    </row>
    <row r="32" spans="2:13" ht="15" hidden="1" customHeight="1" x14ac:dyDescent="0.25">
      <c r="B32" s="6" t="s">
        <v>25</v>
      </c>
      <c r="C32" s="6" t="s">
        <v>25</v>
      </c>
      <c r="D32" s="6" t="s">
        <v>25</v>
      </c>
      <c r="E32" s="6" t="s">
        <v>25</v>
      </c>
      <c r="F32" s="6" t="s">
        <v>25</v>
      </c>
      <c r="G32" s="6" t="s">
        <v>25</v>
      </c>
      <c r="H32" s="6" t="s">
        <v>25</v>
      </c>
      <c r="I32" s="40" t="s">
        <v>25</v>
      </c>
      <c r="J32" s="40" t="s">
        <v>25</v>
      </c>
      <c r="K32" s="40" t="s">
        <v>25</v>
      </c>
      <c r="M32" s="8">
        <v>24</v>
      </c>
    </row>
    <row r="33" spans="2:13" ht="15" hidden="1" customHeight="1" x14ac:dyDescent="0.25">
      <c r="B33" s="6" t="s">
        <v>25</v>
      </c>
      <c r="C33" s="6" t="s">
        <v>25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40" t="s">
        <v>25</v>
      </c>
      <c r="J33" s="40" t="s">
        <v>25</v>
      </c>
      <c r="K33" s="40" t="s">
        <v>25</v>
      </c>
      <c r="M33" s="8">
        <v>25</v>
      </c>
    </row>
    <row r="34" spans="2:13" ht="15" hidden="1" customHeight="1" x14ac:dyDescent="0.25">
      <c r="B34" s="6" t="s">
        <v>25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40" t="s">
        <v>25</v>
      </c>
      <c r="J34" s="40" t="s">
        <v>25</v>
      </c>
      <c r="K34" s="40" t="s">
        <v>25</v>
      </c>
      <c r="M34" s="8">
        <v>26</v>
      </c>
    </row>
    <row r="35" spans="2:13" ht="15" hidden="1" customHeight="1" x14ac:dyDescent="0.25">
      <c r="B35" s="6" t="s">
        <v>25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40" t="s">
        <v>25</v>
      </c>
      <c r="J35" s="40" t="s">
        <v>25</v>
      </c>
      <c r="K35" s="40" t="s">
        <v>25</v>
      </c>
      <c r="M35" s="8">
        <v>27</v>
      </c>
    </row>
    <row r="36" spans="2:13" ht="15" hidden="1" customHeight="1" x14ac:dyDescent="0.25"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40" t="s">
        <v>25</v>
      </c>
      <c r="J36" s="40" t="s">
        <v>25</v>
      </c>
      <c r="K36" s="40" t="s">
        <v>25</v>
      </c>
      <c r="M36" s="8">
        <v>28</v>
      </c>
    </row>
    <row r="37" spans="2:13" ht="15.75" hidden="1" x14ac:dyDescent="0.25">
      <c r="B37" s="60" t="s">
        <v>10</v>
      </c>
      <c r="C37" s="61"/>
      <c r="D37" s="61"/>
      <c r="E37" s="61"/>
      <c r="F37" s="61"/>
      <c r="G37" s="61"/>
      <c r="H37" s="61"/>
      <c r="I37" s="61"/>
      <c r="J37" s="61"/>
      <c r="K37" s="62"/>
      <c r="M37" s="57" t="s">
        <v>15</v>
      </c>
    </row>
    <row r="38" spans="2:13" ht="18" hidden="1" customHeight="1" x14ac:dyDescent="0.25">
      <c r="B38" s="4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32</v>
      </c>
      <c r="I38" s="5" t="s">
        <v>7</v>
      </c>
      <c r="J38" s="4" t="s">
        <v>8</v>
      </c>
      <c r="K38" s="4" t="s">
        <v>9</v>
      </c>
      <c r="M38" s="57"/>
    </row>
    <row r="39" spans="2:13" hidden="1" x14ac:dyDescent="0.25">
      <c r="B39" s="6" t="s">
        <v>25</v>
      </c>
      <c r="C39" s="6" t="s">
        <v>25</v>
      </c>
      <c r="D39" s="6" t="s">
        <v>54</v>
      </c>
      <c r="E39" s="6" t="s">
        <v>55</v>
      </c>
      <c r="F39" s="6">
        <v>2007</v>
      </c>
      <c r="G39" s="6" t="s">
        <v>56</v>
      </c>
      <c r="H39" s="6">
        <v>84.3</v>
      </c>
      <c r="I39" s="40" t="s">
        <v>25</v>
      </c>
      <c r="J39" s="40" t="s">
        <v>25</v>
      </c>
      <c r="K39" s="40" t="s">
        <v>25</v>
      </c>
      <c r="M39" s="8">
        <v>1</v>
      </c>
    </row>
    <row r="40" spans="2:13" hidden="1" x14ac:dyDescent="0.25">
      <c r="B40" s="6" t="s">
        <v>25</v>
      </c>
      <c r="C40" s="6" t="s">
        <v>25</v>
      </c>
      <c r="D40" s="6" t="s">
        <v>34</v>
      </c>
      <c r="E40" s="6" t="s">
        <v>11</v>
      </c>
      <c r="F40" s="6" t="s">
        <v>11</v>
      </c>
      <c r="G40" s="6" t="s">
        <v>36</v>
      </c>
      <c r="H40" s="6">
        <v>84.9</v>
      </c>
      <c r="I40" s="40" t="s">
        <v>25</v>
      </c>
      <c r="J40" s="40" t="s">
        <v>25</v>
      </c>
      <c r="K40" s="40" t="s">
        <v>25</v>
      </c>
      <c r="M40" s="8">
        <v>2</v>
      </c>
    </row>
    <row r="41" spans="2:13" hidden="1" x14ac:dyDescent="0.25">
      <c r="B41" s="6" t="s">
        <v>25</v>
      </c>
      <c r="C41" s="6" t="s">
        <v>25</v>
      </c>
      <c r="D41" s="6" t="s">
        <v>57</v>
      </c>
      <c r="E41" s="6" t="s">
        <v>58</v>
      </c>
      <c r="F41" s="6">
        <v>874</v>
      </c>
      <c r="G41" s="6" t="s">
        <v>56</v>
      </c>
      <c r="H41" s="6">
        <v>84.3</v>
      </c>
      <c r="I41" s="40" t="s">
        <v>25</v>
      </c>
      <c r="J41" s="40" t="s">
        <v>25</v>
      </c>
      <c r="K41" s="40" t="s">
        <v>25</v>
      </c>
      <c r="M41" s="8">
        <v>3</v>
      </c>
    </row>
    <row r="42" spans="2:13" hidden="1" x14ac:dyDescent="0.25">
      <c r="B42" s="6" t="s">
        <v>25</v>
      </c>
      <c r="C42" s="6" t="s">
        <v>25</v>
      </c>
      <c r="D42" s="6" t="s">
        <v>40</v>
      </c>
      <c r="E42" s="6" t="s">
        <v>41</v>
      </c>
      <c r="F42" s="6">
        <v>5268</v>
      </c>
      <c r="G42" s="6" t="s">
        <v>42</v>
      </c>
      <c r="H42" s="6">
        <v>86.9</v>
      </c>
      <c r="I42" s="40" t="s">
        <v>25</v>
      </c>
      <c r="J42" s="40" t="s">
        <v>25</v>
      </c>
      <c r="K42" s="40" t="s">
        <v>25</v>
      </c>
      <c r="M42" s="8">
        <v>4</v>
      </c>
    </row>
    <row r="43" spans="2:13" hidden="1" x14ac:dyDescent="0.25">
      <c r="B43" s="6" t="s">
        <v>25</v>
      </c>
      <c r="C43" s="6" t="s">
        <v>25</v>
      </c>
      <c r="D43" s="6" t="s">
        <v>59</v>
      </c>
      <c r="E43" s="6" t="s">
        <v>11</v>
      </c>
      <c r="F43" s="6" t="s">
        <v>11</v>
      </c>
      <c r="G43" s="6" t="s">
        <v>60</v>
      </c>
      <c r="H43" s="6">
        <v>87.8</v>
      </c>
      <c r="I43" s="40" t="s">
        <v>25</v>
      </c>
      <c r="J43" s="40" t="s">
        <v>25</v>
      </c>
      <c r="K43" s="40" t="s">
        <v>25</v>
      </c>
      <c r="M43" s="8">
        <v>5</v>
      </c>
    </row>
    <row r="44" spans="2:13" hidden="1" x14ac:dyDescent="0.25">
      <c r="B44" s="6" t="s">
        <v>25</v>
      </c>
      <c r="C44" s="6" t="s">
        <v>25</v>
      </c>
      <c r="D44" s="6" t="s">
        <v>28</v>
      </c>
      <c r="E44" s="6" t="s">
        <v>11</v>
      </c>
      <c r="F44" s="6">
        <v>2929</v>
      </c>
      <c r="G44" s="6" t="s">
        <v>37</v>
      </c>
      <c r="H44" s="6">
        <v>89.6</v>
      </c>
      <c r="I44" s="40" t="s">
        <v>25</v>
      </c>
      <c r="J44" s="40" t="s">
        <v>25</v>
      </c>
      <c r="K44" s="40" t="s">
        <v>25</v>
      </c>
      <c r="M44" s="8">
        <v>6</v>
      </c>
    </row>
    <row r="45" spans="2:13" hidden="1" x14ac:dyDescent="0.25">
      <c r="B45" s="6" t="s">
        <v>25</v>
      </c>
      <c r="C45" s="6" t="s">
        <v>25</v>
      </c>
      <c r="D45" s="6" t="s">
        <v>29</v>
      </c>
      <c r="E45" s="6" t="s">
        <v>50</v>
      </c>
      <c r="F45" s="6" t="s">
        <v>11</v>
      </c>
      <c r="G45" s="6" t="s">
        <v>51</v>
      </c>
      <c r="H45" s="6">
        <v>91.4</v>
      </c>
      <c r="I45" s="40" t="s">
        <v>25</v>
      </c>
      <c r="J45" s="40" t="s">
        <v>25</v>
      </c>
      <c r="K45" s="40" t="s">
        <v>25</v>
      </c>
      <c r="M45" s="8">
        <v>7</v>
      </c>
    </row>
    <row r="46" spans="2:13" hidden="1" x14ac:dyDescent="0.25">
      <c r="B46" s="6" t="s">
        <v>25</v>
      </c>
      <c r="C46" s="6" t="s">
        <v>25</v>
      </c>
      <c r="D46" s="6" t="s">
        <v>31</v>
      </c>
      <c r="E46" s="6" t="s">
        <v>11</v>
      </c>
      <c r="F46" s="6">
        <v>15204</v>
      </c>
      <c r="G46" s="6" t="s">
        <v>43</v>
      </c>
      <c r="H46" s="6">
        <v>87</v>
      </c>
      <c r="I46" s="40" t="s">
        <v>25</v>
      </c>
      <c r="J46" s="40" t="s">
        <v>25</v>
      </c>
      <c r="K46" s="40" t="s">
        <v>25</v>
      </c>
      <c r="M46" s="8">
        <v>8</v>
      </c>
    </row>
    <row r="47" spans="2:13" hidden="1" x14ac:dyDescent="0.25">
      <c r="B47" s="6" t="s">
        <v>25</v>
      </c>
      <c r="C47" s="6" t="s">
        <v>25</v>
      </c>
      <c r="D47" s="6" t="s">
        <v>47</v>
      </c>
      <c r="E47" s="6" t="s">
        <v>48</v>
      </c>
      <c r="F47" s="6">
        <v>471</v>
      </c>
      <c r="G47" s="6" t="s">
        <v>39</v>
      </c>
      <c r="H47" s="6">
        <v>95.4</v>
      </c>
      <c r="I47" s="40" t="s">
        <v>25</v>
      </c>
      <c r="J47" s="40" t="s">
        <v>25</v>
      </c>
      <c r="K47" s="40" t="s">
        <v>25</v>
      </c>
      <c r="M47" s="8">
        <v>9</v>
      </c>
    </row>
    <row r="48" spans="2:13" hidden="1" x14ac:dyDescent="0.25">
      <c r="B48" s="6" t="s">
        <v>25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40" t="s">
        <v>25</v>
      </c>
      <c r="J48" s="40" t="s">
        <v>25</v>
      </c>
      <c r="K48" s="40" t="s">
        <v>25</v>
      </c>
      <c r="M48" s="8">
        <v>10</v>
      </c>
    </row>
    <row r="49" spans="2:13" hidden="1" x14ac:dyDescent="0.25">
      <c r="B49" s="6" t="s">
        <v>25</v>
      </c>
      <c r="C49" s="6" t="s">
        <v>25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40" t="s">
        <v>25</v>
      </c>
      <c r="J49" s="40" t="s">
        <v>25</v>
      </c>
      <c r="K49" s="40" t="s">
        <v>25</v>
      </c>
      <c r="M49" s="8">
        <v>11</v>
      </c>
    </row>
    <row r="50" spans="2:13" hidden="1" x14ac:dyDescent="0.25">
      <c r="B50" s="6" t="s">
        <v>25</v>
      </c>
      <c r="C50" s="6" t="s">
        <v>25</v>
      </c>
      <c r="D50" s="6" t="s">
        <v>25</v>
      </c>
      <c r="E50" s="6" t="s">
        <v>25</v>
      </c>
      <c r="F50" s="6" t="s">
        <v>25</v>
      </c>
      <c r="G50" s="6" t="s">
        <v>25</v>
      </c>
      <c r="H50" s="6" t="s">
        <v>25</v>
      </c>
      <c r="I50" s="40" t="s">
        <v>25</v>
      </c>
      <c r="J50" s="40" t="s">
        <v>25</v>
      </c>
      <c r="K50" s="40" t="s">
        <v>25</v>
      </c>
      <c r="M50" s="8">
        <v>12</v>
      </c>
    </row>
    <row r="51" spans="2:13" hidden="1" x14ac:dyDescent="0.25">
      <c r="B51" s="6" t="s">
        <v>25</v>
      </c>
      <c r="C51" s="6" t="s">
        <v>25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40" t="s">
        <v>25</v>
      </c>
      <c r="J51" s="40" t="s">
        <v>25</v>
      </c>
      <c r="K51" s="40" t="s">
        <v>25</v>
      </c>
      <c r="M51" s="8">
        <v>13</v>
      </c>
    </row>
    <row r="52" spans="2:13" hidden="1" x14ac:dyDescent="0.25">
      <c r="B52" s="6" t="s">
        <v>25</v>
      </c>
      <c r="C52" s="6" t="s">
        <v>25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40" t="s">
        <v>25</v>
      </c>
      <c r="J52" s="40" t="s">
        <v>25</v>
      </c>
      <c r="K52" s="40" t="s">
        <v>25</v>
      </c>
      <c r="M52" s="8">
        <v>14</v>
      </c>
    </row>
    <row r="53" spans="2:13" hidden="1" x14ac:dyDescent="0.25">
      <c r="B53" s="6" t="s">
        <v>25</v>
      </c>
      <c r="C53" s="6" t="s">
        <v>25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40" t="s">
        <v>25</v>
      </c>
      <c r="J53" s="40" t="s">
        <v>25</v>
      </c>
      <c r="K53" s="40" t="s">
        <v>25</v>
      </c>
      <c r="M53" s="8">
        <v>15</v>
      </c>
    </row>
    <row r="54" spans="2:13" hidden="1" x14ac:dyDescent="0.25">
      <c r="B54" s="6" t="s">
        <v>25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40" t="s">
        <v>25</v>
      </c>
      <c r="J54" s="40" t="s">
        <v>25</v>
      </c>
      <c r="K54" s="40" t="s">
        <v>25</v>
      </c>
      <c r="M54" s="8">
        <v>16</v>
      </c>
    </row>
    <row r="55" spans="2:13" hidden="1" x14ac:dyDescent="0.25">
      <c r="B55" s="6" t="s">
        <v>25</v>
      </c>
      <c r="C55" s="6" t="s">
        <v>25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40" t="s">
        <v>25</v>
      </c>
      <c r="J55" s="40" t="s">
        <v>25</v>
      </c>
      <c r="K55" s="40" t="s">
        <v>25</v>
      </c>
      <c r="M55" s="8">
        <v>17</v>
      </c>
    </row>
    <row r="56" spans="2:13" hidden="1" x14ac:dyDescent="0.25">
      <c r="B56" s="6" t="s">
        <v>25</v>
      </c>
      <c r="C56" s="6" t="s">
        <v>25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40" t="s">
        <v>25</v>
      </c>
      <c r="J56" s="40" t="s">
        <v>25</v>
      </c>
      <c r="K56" s="40" t="s">
        <v>25</v>
      </c>
      <c r="M56" s="8">
        <v>18</v>
      </c>
    </row>
    <row r="57" spans="2:13" hidden="1" x14ac:dyDescent="0.25">
      <c r="B57" s="6" t="s">
        <v>25</v>
      </c>
      <c r="C57" s="6" t="s">
        <v>25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40" t="s">
        <v>25</v>
      </c>
      <c r="J57" s="40" t="s">
        <v>25</v>
      </c>
      <c r="K57" s="40" t="s">
        <v>25</v>
      </c>
      <c r="M57" s="8">
        <v>19</v>
      </c>
    </row>
    <row r="58" spans="2:13" hidden="1" x14ac:dyDescent="0.25">
      <c r="B58" s="6" t="s">
        <v>25</v>
      </c>
      <c r="C58" s="6" t="s">
        <v>25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40" t="s">
        <v>25</v>
      </c>
      <c r="J58" s="40" t="s">
        <v>25</v>
      </c>
      <c r="K58" s="40" t="s">
        <v>25</v>
      </c>
      <c r="M58" s="8">
        <v>20</v>
      </c>
    </row>
    <row r="59" spans="2:13" hidden="1" x14ac:dyDescent="0.25">
      <c r="B59" s="6" t="s">
        <v>25</v>
      </c>
      <c r="C59" s="6" t="s">
        <v>25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40" t="s">
        <v>25</v>
      </c>
      <c r="J59" s="40" t="s">
        <v>25</v>
      </c>
      <c r="K59" s="40" t="s">
        <v>25</v>
      </c>
      <c r="M59" s="8">
        <v>21</v>
      </c>
    </row>
    <row r="60" spans="2:13" hidden="1" x14ac:dyDescent="0.25">
      <c r="B60" s="6" t="s">
        <v>25</v>
      </c>
      <c r="C60" s="6" t="s">
        <v>25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40" t="s">
        <v>25</v>
      </c>
      <c r="J60" s="40" t="s">
        <v>25</v>
      </c>
      <c r="K60" s="40" t="s">
        <v>25</v>
      </c>
      <c r="M60" s="8">
        <v>22</v>
      </c>
    </row>
    <row r="61" spans="2:13" hidden="1" x14ac:dyDescent="0.25">
      <c r="B61" s="6" t="s">
        <v>25</v>
      </c>
      <c r="C61" s="6" t="s">
        <v>25</v>
      </c>
      <c r="D61" s="6" t="s">
        <v>25</v>
      </c>
      <c r="E61" s="6" t="s">
        <v>25</v>
      </c>
      <c r="F61" s="6" t="s">
        <v>25</v>
      </c>
      <c r="G61" s="6" t="s">
        <v>25</v>
      </c>
      <c r="H61" s="6" t="s">
        <v>25</v>
      </c>
      <c r="I61" s="40" t="s">
        <v>25</v>
      </c>
      <c r="J61" s="40" t="s">
        <v>25</v>
      </c>
      <c r="K61" s="40" t="s">
        <v>25</v>
      </c>
      <c r="M61" s="8">
        <v>23</v>
      </c>
    </row>
    <row r="62" spans="2:13" hidden="1" x14ac:dyDescent="0.25">
      <c r="B62" s="6" t="s">
        <v>25</v>
      </c>
      <c r="C62" s="6" t="s">
        <v>25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40" t="s">
        <v>25</v>
      </c>
      <c r="J62" s="40" t="s">
        <v>25</v>
      </c>
      <c r="K62" s="40" t="s">
        <v>25</v>
      </c>
      <c r="M62" s="8">
        <v>24</v>
      </c>
    </row>
    <row r="63" spans="2:13" hidden="1" x14ac:dyDescent="0.25">
      <c r="B63" s="6" t="s">
        <v>25</v>
      </c>
      <c r="C63" s="6" t="s">
        <v>25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40" t="s">
        <v>25</v>
      </c>
      <c r="J63" s="40" t="s">
        <v>25</v>
      </c>
      <c r="K63" s="40" t="s">
        <v>25</v>
      </c>
      <c r="M63" s="8">
        <v>25</v>
      </c>
    </row>
    <row r="64" spans="2:13" hidden="1" x14ac:dyDescent="0.25">
      <c r="B64" s="6" t="s">
        <v>25</v>
      </c>
      <c r="C64" s="6" t="s">
        <v>25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40" t="s">
        <v>25</v>
      </c>
      <c r="J64" s="40" t="s">
        <v>25</v>
      </c>
      <c r="K64" s="40" t="s">
        <v>25</v>
      </c>
      <c r="M64" s="8">
        <v>26</v>
      </c>
    </row>
    <row r="65" spans="2:13" hidden="1" x14ac:dyDescent="0.25"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40" t="s">
        <v>25</v>
      </c>
      <c r="J65" s="40" t="s">
        <v>25</v>
      </c>
      <c r="K65" s="40" t="s">
        <v>25</v>
      </c>
      <c r="M65" s="8">
        <v>27</v>
      </c>
    </row>
    <row r="66" spans="2:13" hidden="1" x14ac:dyDescent="0.25">
      <c r="B66" s="6" t="s">
        <v>25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40" t="s">
        <v>25</v>
      </c>
      <c r="J66" s="40" t="s">
        <v>25</v>
      </c>
      <c r="K66" s="40" t="s">
        <v>25</v>
      </c>
      <c r="M66" s="8">
        <v>28</v>
      </c>
    </row>
    <row r="67" spans="2:13" ht="15.75" hidden="1" x14ac:dyDescent="0.25">
      <c r="B67" s="60" t="s">
        <v>12</v>
      </c>
      <c r="C67" s="61"/>
      <c r="D67" s="61"/>
      <c r="E67" s="61"/>
      <c r="F67" s="61"/>
      <c r="G67" s="61"/>
      <c r="H67" s="61"/>
      <c r="I67" s="61"/>
      <c r="J67" s="61"/>
      <c r="K67" s="62"/>
      <c r="M67" s="57" t="s">
        <v>15</v>
      </c>
    </row>
    <row r="68" spans="2:13" ht="20.25" hidden="1" customHeight="1" x14ac:dyDescent="0.25">
      <c r="B68" s="4" t="s">
        <v>1</v>
      </c>
      <c r="C68" s="4" t="s">
        <v>2</v>
      </c>
      <c r="D68" s="5" t="s">
        <v>3</v>
      </c>
      <c r="E68" s="5" t="s">
        <v>4</v>
      </c>
      <c r="F68" s="5" t="s">
        <v>5</v>
      </c>
      <c r="G68" s="5" t="s">
        <v>6</v>
      </c>
      <c r="H68" s="5" t="s">
        <v>32</v>
      </c>
      <c r="I68" s="5" t="s">
        <v>7</v>
      </c>
      <c r="J68" s="4" t="s">
        <v>8</v>
      </c>
      <c r="K68" s="4" t="s">
        <v>9</v>
      </c>
      <c r="M68" s="57"/>
    </row>
    <row r="69" spans="2:13" hidden="1" x14ac:dyDescent="0.25">
      <c r="B69" s="6" t="s">
        <v>25</v>
      </c>
      <c r="C69" s="6" t="s">
        <v>25</v>
      </c>
      <c r="D69" s="6" t="s">
        <v>54</v>
      </c>
      <c r="E69" s="6" t="s">
        <v>55</v>
      </c>
      <c r="F69" s="6">
        <v>2007</v>
      </c>
      <c r="G69" s="6" t="s">
        <v>56</v>
      </c>
      <c r="H69" s="6">
        <v>84.3</v>
      </c>
      <c r="I69" s="40" t="s">
        <v>25</v>
      </c>
      <c r="J69" s="40" t="s">
        <v>25</v>
      </c>
      <c r="K69" s="40" t="s">
        <v>25</v>
      </c>
      <c r="M69" s="8">
        <v>1</v>
      </c>
    </row>
    <row r="70" spans="2:13" hidden="1" x14ac:dyDescent="0.25">
      <c r="B70" s="6" t="s">
        <v>25</v>
      </c>
      <c r="C70" s="6" t="s">
        <v>25</v>
      </c>
      <c r="D70" s="6" t="s">
        <v>34</v>
      </c>
      <c r="E70" s="6" t="s">
        <v>35</v>
      </c>
      <c r="F70" s="6" t="s">
        <v>11</v>
      </c>
      <c r="G70" s="6" t="s">
        <v>36</v>
      </c>
      <c r="H70" s="6">
        <v>84.9</v>
      </c>
      <c r="I70" s="40" t="s">
        <v>25</v>
      </c>
      <c r="J70" s="40" t="s">
        <v>25</v>
      </c>
      <c r="K70" s="40" t="s">
        <v>25</v>
      </c>
      <c r="M70" s="8">
        <v>2</v>
      </c>
    </row>
    <row r="71" spans="2:13" hidden="1" x14ac:dyDescent="0.25">
      <c r="B71" s="6" t="s">
        <v>25</v>
      </c>
      <c r="C71" s="6" t="s">
        <v>25</v>
      </c>
      <c r="D71" s="6" t="s">
        <v>57</v>
      </c>
      <c r="E71" s="6" t="s">
        <v>58</v>
      </c>
      <c r="F71" s="6">
        <v>874</v>
      </c>
      <c r="G71" s="6" t="s">
        <v>56</v>
      </c>
      <c r="H71" s="6">
        <v>84.3</v>
      </c>
      <c r="I71" s="40" t="s">
        <v>25</v>
      </c>
      <c r="J71" s="40" t="s">
        <v>25</v>
      </c>
      <c r="K71" s="40" t="s">
        <v>25</v>
      </c>
      <c r="M71" s="8">
        <v>3</v>
      </c>
    </row>
    <row r="72" spans="2:13" hidden="1" x14ac:dyDescent="0.25">
      <c r="B72" s="6" t="s">
        <v>25</v>
      </c>
      <c r="C72" s="6" t="s">
        <v>25</v>
      </c>
      <c r="D72" s="6" t="s">
        <v>40</v>
      </c>
      <c r="E72" s="6" t="s">
        <v>41</v>
      </c>
      <c r="F72" s="6">
        <v>5268</v>
      </c>
      <c r="G72" s="6" t="s">
        <v>42</v>
      </c>
      <c r="H72" s="6">
        <v>86.9</v>
      </c>
      <c r="I72" s="40" t="s">
        <v>25</v>
      </c>
      <c r="J72" s="40" t="s">
        <v>25</v>
      </c>
      <c r="K72" s="40" t="s">
        <v>25</v>
      </c>
      <c r="M72" s="8">
        <v>4</v>
      </c>
    </row>
    <row r="73" spans="2:13" hidden="1" x14ac:dyDescent="0.25">
      <c r="B73" s="6" t="s">
        <v>25</v>
      </c>
      <c r="C73" s="6" t="s">
        <v>25</v>
      </c>
      <c r="D73" s="6" t="s">
        <v>59</v>
      </c>
      <c r="E73" s="6" t="s">
        <v>11</v>
      </c>
      <c r="F73" s="6" t="s">
        <v>11</v>
      </c>
      <c r="G73" s="6" t="s">
        <v>60</v>
      </c>
      <c r="H73" s="6">
        <v>87.8</v>
      </c>
      <c r="I73" s="40" t="s">
        <v>25</v>
      </c>
      <c r="J73" s="40" t="s">
        <v>25</v>
      </c>
      <c r="K73" s="40" t="s">
        <v>25</v>
      </c>
      <c r="M73" s="8">
        <v>5</v>
      </c>
    </row>
    <row r="74" spans="2:13" hidden="1" x14ac:dyDescent="0.25">
      <c r="B74" s="6" t="s">
        <v>25</v>
      </c>
      <c r="C74" s="6" t="s">
        <v>25</v>
      </c>
      <c r="D74" s="6" t="s">
        <v>28</v>
      </c>
      <c r="E74" s="6" t="s">
        <v>11</v>
      </c>
      <c r="F74" s="6">
        <v>2929</v>
      </c>
      <c r="G74" s="6" t="s">
        <v>37</v>
      </c>
      <c r="H74" s="6">
        <v>89.6</v>
      </c>
      <c r="I74" s="40" t="s">
        <v>25</v>
      </c>
      <c r="J74" s="40" t="s">
        <v>25</v>
      </c>
      <c r="K74" s="40" t="s">
        <v>25</v>
      </c>
      <c r="M74" s="8">
        <v>6</v>
      </c>
    </row>
    <row r="75" spans="2:13" hidden="1" x14ac:dyDescent="0.25">
      <c r="B75" s="6" t="s">
        <v>25</v>
      </c>
      <c r="C75" s="6" t="s">
        <v>25</v>
      </c>
      <c r="D75" s="6" t="s">
        <v>29</v>
      </c>
      <c r="E75" s="6" t="s">
        <v>50</v>
      </c>
      <c r="F75" s="6" t="s">
        <v>11</v>
      </c>
      <c r="G75" s="6" t="s">
        <v>51</v>
      </c>
      <c r="H75" s="6">
        <v>91.4</v>
      </c>
      <c r="I75" s="40" t="s">
        <v>25</v>
      </c>
      <c r="J75" s="40" t="s">
        <v>25</v>
      </c>
      <c r="K75" s="40" t="s">
        <v>25</v>
      </c>
      <c r="M75" s="8">
        <v>7</v>
      </c>
    </row>
    <row r="76" spans="2:13" hidden="1" x14ac:dyDescent="0.25">
      <c r="B76" s="6" t="s">
        <v>25</v>
      </c>
      <c r="C76" s="6" t="s">
        <v>25</v>
      </c>
      <c r="D76" s="6" t="s">
        <v>31</v>
      </c>
      <c r="E76" s="6" t="s">
        <v>11</v>
      </c>
      <c r="F76" s="6">
        <v>15204</v>
      </c>
      <c r="G76" s="6" t="s">
        <v>43</v>
      </c>
      <c r="H76" s="6">
        <v>87</v>
      </c>
      <c r="I76" s="40" t="s">
        <v>25</v>
      </c>
      <c r="J76" s="40" t="s">
        <v>25</v>
      </c>
      <c r="K76" s="40" t="s">
        <v>25</v>
      </c>
      <c r="M76" s="8">
        <v>8</v>
      </c>
    </row>
    <row r="77" spans="2:13" hidden="1" x14ac:dyDescent="0.25">
      <c r="B77" s="6" t="s">
        <v>25</v>
      </c>
      <c r="C77" s="6" t="s">
        <v>25</v>
      </c>
      <c r="D77" s="6" t="s">
        <v>47</v>
      </c>
      <c r="E77" s="6" t="s">
        <v>48</v>
      </c>
      <c r="F77" s="6">
        <v>471</v>
      </c>
      <c r="G77" s="6" t="s">
        <v>39</v>
      </c>
      <c r="H77" s="6">
        <v>95.4</v>
      </c>
      <c r="I77" s="40" t="s">
        <v>25</v>
      </c>
      <c r="J77" s="40" t="s">
        <v>25</v>
      </c>
      <c r="K77" s="40" t="s">
        <v>25</v>
      </c>
      <c r="M77" s="8">
        <v>9</v>
      </c>
    </row>
    <row r="78" spans="2:13" hidden="1" x14ac:dyDescent="0.25">
      <c r="B78" s="6" t="s">
        <v>25</v>
      </c>
      <c r="C78" s="6" t="s">
        <v>25</v>
      </c>
      <c r="D78" s="6" t="s">
        <v>25</v>
      </c>
      <c r="E78" s="6" t="s">
        <v>25</v>
      </c>
      <c r="F78" s="6" t="s">
        <v>25</v>
      </c>
      <c r="G78" s="6" t="s">
        <v>25</v>
      </c>
      <c r="H78" s="6" t="s">
        <v>25</v>
      </c>
      <c r="I78" s="40" t="s">
        <v>25</v>
      </c>
      <c r="J78" s="40" t="s">
        <v>25</v>
      </c>
      <c r="K78" s="40" t="s">
        <v>25</v>
      </c>
      <c r="M78" s="8">
        <v>10</v>
      </c>
    </row>
    <row r="79" spans="2:13" hidden="1" x14ac:dyDescent="0.25">
      <c r="B79" s="6" t="s">
        <v>25</v>
      </c>
      <c r="C79" s="6" t="s">
        <v>25</v>
      </c>
      <c r="D79" s="6" t="s">
        <v>25</v>
      </c>
      <c r="E79" s="6" t="s">
        <v>25</v>
      </c>
      <c r="F79" s="6" t="s">
        <v>25</v>
      </c>
      <c r="G79" s="6" t="s">
        <v>25</v>
      </c>
      <c r="H79" s="6" t="s">
        <v>25</v>
      </c>
      <c r="I79" s="40" t="s">
        <v>25</v>
      </c>
      <c r="J79" s="40" t="s">
        <v>25</v>
      </c>
      <c r="K79" s="40" t="s">
        <v>25</v>
      </c>
      <c r="M79" s="8">
        <v>11</v>
      </c>
    </row>
    <row r="80" spans="2:13" hidden="1" x14ac:dyDescent="0.25">
      <c r="B80" s="6" t="s">
        <v>25</v>
      </c>
      <c r="C80" s="6" t="s">
        <v>25</v>
      </c>
      <c r="D80" s="6" t="s">
        <v>25</v>
      </c>
      <c r="E80" s="6" t="s">
        <v>25</v>
      </c>
      <c r="F80" s="6" t="s">
        <v>25</v>
      </c>
      <c r="G80" s="6" t="s">
        <v>25</v>
      </c>
      <c r="H80" s="6" t="s">
        <v>25</v>
      </c>
      <c r="I80" s="40" t="s">
        <v>25</v>
      </c>
      <c r="J80" s="40" t="s">
        <v>25</v>
      </c>
      <c r="K80" s="40" t="s">
        <v>25</v>
      </c>
      <c r="M80" s="8">
        <v>12</v>
      </c>
    </row>
    <row r="81" spans="2:13" hidden="1" x14ac:dyDescent="0.25">
      <c r="B81" s="6" t="s">
        <v>25</v>
      </c>
      <c r="C81" s="6" t="s">
        <v>25</v>
      </c>
      <c r="D81" s="6" t="s">
        <v>25</v>
      </c>
      <c r="E81" s="6" t="s">
        <v>25</v>
      </c>
      <c r="F81" s="6" t="s">
        <v>25</v>
      </c>
      <c r="G81" s="6" t="s">
        <v>25</v>
      </c>
      <c r="H81" s="6" t="s">
        <v>25</v>
      </c>
      <c r="I81" s="40" t="s">
        <v>25</v>
      </c>
      <c r="J81" s="40" t="s">
        <v>25</v>
      </c>
      <c r="K81" s="40" t="s">
        <v>25</v>
      </c>
      <c r="M81" s="8">
        <v>13</v>
      </c>
    </row>
    <row r="82" spans="2:13" hidden="1" x14ac:dyDescent="0.25">
      <c r="B82" s="6" t="s">
        <v>25</v>
      </c>
      <c r="C82" s="6" t="s">
        <v>25</v>
      </c>
      <c r="D82" s="6" t="s">
        <v>25</v>
      </c>
      <c r="E82" s="6" t="s">
        <v>25</v>
      </c>
      <c r="F82" s="6" t="s">
        <v>25</v>
      </c>
      <c r="G82" s="6" t="s">
        <v>25</v>
      </c>
      <c r="H82" s="6" t="s">
        <v>25</v>
      </c>
      <c r="I82" s="40" t="s">
        <v>25</v>
      </c>
      <c r="J82" s="40" t="s">
        <v>25</v>
      </c>
      <c r="K82" s="40" t="s">
        <v>25</v>
      </c>
      <c r="M82" s="8">
        <v>14</v>
      </c>
    </row>
    <row r="83" spans="2:13" hidden="1" x14ac:dyDescent="0.25">
      <c r="B83" s="6" t="s">
        <v>25</v>
      </c>
      <c r="C83" s="6" t="s">
        <v>25</v>
      </c>
      <c r="D83" s="6" t="s">
        <v>25</v>
      </c>
      <c r="E83" s="6" t="s">
        <v>25</v>
      </c>
      <c r="F83" s="6" t="s">
        <v>25</v>
      </c>
      <c r="G83" s="6" t="s">
        <v>25</v>
      </c>
      <c r="H83" s="6" t="s">
        <v>25</v>
      </c>
      <c r="I83" s="40" t="s">
        <v>25</v>
      </c>
      <c r="J83" s="40" t="s">
        <v>25</v>
      </c>
      <c r="K83" s="40" t="s">
        <v>25</v>
      </c>
      <c r="M83" s="8">
        <v>15</v>
      </c>
    </row>
    <row r="84" spans="2:13" hidden="1" x14ac:dyDescent="0.25">
      <c r="B84" s="6" t="s">
        <v>25</v>
      </c>
      <c r="C84" s="6" t="s">
        <v>25</v>
      </c>
      <c r="D84" s="6" t="s">
        <v>25</v>
      </c>
      <c r="E84" s="6" t="s">
        <v>25</v>
      </c>
      <c r="F84" s="6" t="s">
        <v>25</v>
      </c>
      <c r="G84" s="6" t="s">
        <v>25</v>
      </c>
      <c r="H84" s="6" t="s">
        <v>25</v>
      </c>
      <c r="I84" s="40" t="s">
        <v>25</v>
      </c>
      <c r="J84" s="40" t="s">
        <v>25</v>
      </c>
      <c r="K84" s="40" t="s">
        <v>25</v>
      </c>
      <c r="M84" s="8">
        <v>16</v>
      </c>
    </row>
    <row r="85" spans="2:13" hidden="1" x14ac:dyDescent="0.25">
      <c r="B85" s="6" t="s">
        <v>25</v>
      </c>
      <c r="C85" s="6" t="s">
        <v>25</v>
      </c>
      <c r="D85" s="6" t="s">
        <v>25</v>
      </c>
      <c r="E85" s="6" t="s">
        <v>25</v>
      </c>
      <c r="F85" s="6" t="s">
        <v>25</v>
      </c>
      <c r="G85" s="6" t="s">
        <v>25</v>
      </c>
      <c r="H85" s="6" t="s">
        <v>25</v>
      </c>
      <c r="I85" s="40" t="s">
        <v>25</v>
      </c>
      <c r="J85" s="40" t="s">
        <v>25</v>
      </c>
      <c r="K85" s="40" t="s">
        <v>25</v>
      </c>
      <c r="M85" s="8">
        <v>17</v>
      </c>
    </row>
    <row r="86" spans="2:13" hidden="1" x14ac:dyDescent="0.25">
      <c r="B86" s="6" t="s">
        <v>25</v>
      </c>
      <c r="C86" s="6" t="s">
        <v>25</v>
      </c>
      <c r="D86" s="6" t="s">
        <v>25</v>
      </c>
      <c r="E86" s="6" t="s">
        <v>25</v>
      </c>
      <c r="F86" s="6" t="s">
        <v>25</v>
      </c>
      <c r="G86" s="6" t="s">
        <v>25</v>
      </c>
      <c r="H86" s="6" t="s">
        <v>25</v>
      </c>
      <c r="I86" s="40" t="s">
        <v>25</v>
      </c>
      <c r="J86" s="40" t="s">
        <v>25</v>
      </c>
      <c r="K86" s="40" t="s">
        <v>25</v>
      </c>
      <c r="M86" s="8">
        <v>18</v>
      </c>
    </row>
    <row r="87" spans="2:13" hidden="1" x14ac:dyDescent="0.25">
      <c r="B87" s="6" t="s">
        <v>25</v>
      </c>
      <c r="C87" s="6" t="s">
        <v>25</v>
      </c>
      <c r="D87" s="6" t="s">
        <v>25</v>
      </c>
      <c r="E87" s="6" t="s">
        <v>25</v>
      </c>
      <c r="F87" s="6" t="s">
        <v>25</v>
      </c>
      <c r="G87" s="6" t="s">
        <v>25</v>
      </c>
      <c r="H87" s="6" t="s">
        <v>25</v>
      </c>
      <c r="I87" s="40" t="s">
        <v>25</v>
      </c>
      <c r="J87" s="40" t="s">
        <v>25</v>
      </c>
      <c r="K87" s="40" t="s">
        <v>25</v>
      </c>
      <c r="M87" s="8">
        <v>19</v>
      </c>
    </row>
    <row r="88" spans="2:13" hidden="1" x14ac:dyDescent="0.25">
      <c r="B88" s="6" t="s">
        <v>25</v>
      </c>
      <c r="C88" s="6" t="s">
        <v>25</v>
      </c>
      <c r="D88" s="6" t="s">
        <v>25</v>
      </c>
      <c r="E88" s="6" t="s">
        <v>25</v>
      </c>
      <c r="F88" s="6" t="s">
        <v>25</v>
      </c>
      <c r="G88" s="6" t="s">
        <v>25</v>
      </c>
      <c r="H88" s="6" t="s">
        <v>25</v>
      </c>
      <c r="I88" s="40" t="s">
        <v>25</v>
      </c>
      <c r="J88" s="40" t="s">
        <v>25</v>
      </c>
      <c r="K88" s="40" t="s">
        <v>25</v>
      </c>
      <c r="M88" s="8">
        <v>20</v>
      </c>
    </row>
    <row r="89" spans="2:13" hidden="1" x14ac:dyDescent="0.25">
      <c r="B89" s="6" t="s">
        <v>25</v>
      </c>
      <c r="C89" s="6" t="s">
        <v>25</v>
      </c>
      <c r="D89" s="6" t="s">
        <v>25</v>
      </c>
      <c r="E89" s="6" t="s">
        <v>25</v>
      </c>
      <c r="F89" s="6" t="s">
        <v>25</v>
      </c>
      <c r="G89" s="6" t="s">
        <v>25</v>
      </c>
      <c r="H89" s="6" t="s">
        <v>25</v>
      </c>
      <c r="I89" s="40" t="s">
        <v>25</v>
      </c>
      <c r="J89" s="40" t="s">
        <v>25</v>
      </c>
      <c r="K89" s="40" t="s">
        <v>25</v>
      </c>
      <c r="M89" s="8">
        <v>21</v>
      </c>
    </row>
    <row r="90" spans="2:13" hidden="1" x14ac:dyDescent="0.25">
      <c r="B90" s="6" t="s">
        <v>25</v>
      </c>
      <c r="C90" s="6" t="s">
        <v>25</v>
      </c>
      <c r="D90" s="6" t="s">
        <v>25</v>
      </c>
      <c r="E90" s="6" t="s">
        <v>25</v>
      </c>
      <c r="F90" s="6" t="s">
        <v>25</v>
      </c>
      <c r="G90" s="6" t="s">
        <v>25</v>
      </c>
      <c r="H90" s="6" t="s">
        <v>25</v>
      </c>
      <c r="I90" s="40" t="s">
        <v>25</v>
      </c>
      <c r="J90" s="40" t="s">
        <v>25</v>
      </c>
      <c r="K90" s="40" t="s">
        <v>25</v>
      </c>
      <c r="M90" s="8">
        <v>22</v>
      </c>
    </row>
    <row r="91" spans="2:13" hidden="1" x14ac:dyDescent="0.25">
      <c r="B91" s="6" t="s">
        <v>25</v>
      </c>
      <c r="C91" s="6" t="s">
        <v>25</v>
      </c>
      <c r="D91" s="6" t="s">
        <v>25</v>
      </c>
      <c r="E91" s="6" t="s">
        <v>25</v>
      </c>
      <c r="F91" s="6" t="s">
        <v>25</v>
      </c>
      <c r="G91" s="6" t="s">
        <v>25</v>
      </c>
      <c r="H91" s="6" t="s">
        <v>25</v>
      </c>
      <c r="I91" s="40" t="s">
        <v>25</v>
      </c>
      <c r="J91" s="40" t="s">
        <v>25</v>
      </c>
      <c r="K91" s="40" t="s">
        <v>25</v>
      </c>
      <c r="M91" s="8">
        <v>23</v>
      </c>
    </row>
    <row r="92" spans="2:13" hidden="1" x14ac:dyDescent="0.25">
      <c r="B92" s="6" t="s">
        <v>25</v>
      </c>
      <c r="C92" s="6" t="s">
        <v>25</v>
      </c>
      <c r="D92" s="6" t="s">
        <v>25</v>
      </c>
      <c r="E92" s="6" t="s">
        <v>25</v>
      </c>
      <c r="F92" s="6" t="s">
        <v>25</v>
      </c>
      <c r="G92" s="6" t="s">
        <v>25</v>
      </c>
      <c r="H92" s="6" t="s">
        <v>25</v>
      </c>
      <c r="I92" s="40" t="s">
        <v>25</v>
      </c>
      <c r="J92" s="40" t="s">
        <v>25</v>
      </c>
      <c r="K92" s="40" t="s">
        <v>25</v>
      </c>
      <c r="M92" s="8">
        <v>24</v>
      </c>
    </row>
    <row r="93" spans="2:13" hidden="1" x14ac:dyDescent="0.25">
      <c r="B93" s="6" t="s">
        <v>25</v>
      </c>
      <c r="C93" s="6" t="s">
        <v>25</v>
      </c>
      <c r="D93" s="6" t="s">
        <v>25</v>
      </c>
      <c r="E93" s="6" t="s">
        <v>25</v>
      </c>
      <c r="F93" s="6" t="s">
        <v>25</v>
      </c>
      <c r="G93" s="6" t="s">
        <v>25</v>
      </c>
      <c r="H93" s="6" t="s">
        <v>25</v>
      </c>
      <c r="I93" s="40" t="s">
        <v>25</v>
      </c>
      <c r="J93" s="40" t="s">
        <v>25</v>
      </c>
      <c r="K93" s="40" t="s">
        <v>25</v>
      </c>
      <c r="M93" s="8">
        <v>25</v>
      </c>
    </row>
    <row r="94" spans="2:13" hidden="1" x14ac:dyDescent="0.25">
      <c r="B94" s="6" t="s">
        <v>25</v>
      </c>
      <c r="C94" s="6" t="s">
        <v>25</v>
      </c>
      <c r="D94" s="6" t="s">
        <v>25</v>
      </c>
      <c r="E94" s="6" t="s">
        <v>25</v>
      </c>
      <c r="F94" s="6" t="s">
        <v>25</v>
      </c>
      <c r="G94" s="6" t="s">
        <v>25</v>
      </c>
      <c r="H94" s="6" t="s">
        <v>25</v>
      </c>
      <c r="I94" s="40" t="s">
        <v>25</v>
      </c>
      <c r="J94" s="40" t="s">
        <v>25</v>
      </c>
      <c r="K94" s="40" t="s">
        <v>25</v>
      </c>
      <c r="M94" s="8">
        <v>26</v>
      </c>
    </row>
    <row r="95" spans="2:13" hidden="1" x14ac:dyDescent="0.25">
      <c r="B95" s="6" t="s">
        <v>25</v>
      </c>
      <c r="C95" s="6" t="s">
        <v>25</v>
      </c>
      <c r="D95" s="6" t="s">
        <v>25</v>
      </c>
      <c r="E95" s="6" t="s">
        <v>25</v>
      </c>
      <c r="F95" s="6" t="s">
        <v>25</v>
      </c>
      <c r="G95" s="6" t="s">
        <v>25</v>
      </c>
      <c r="H95" s="6" t="s">
        <v>25</v>
      </c>
      <c r="I95" s="40" t="s">
        <v>25</v>
      </c>
      <c r="J95" s="40" t="s">
        <v>25</v>
      </c>
      <c r="K95" s="40" t="s">
        <v>25</v>
      </c>
      <c r="M95" s="8">
        <v>27</v>
      </c>
    </row>
    <row r="96" spans="2:13" hidden="1" x14ac:dyDescent="0.25">
      <c r="B96" s="6" t="s">
        <v>25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40" t="s">
        <v>25</v>
      </c>
      <c r="J96" s="40" t="s">
        <v>25</v>
      </c>
      <c r="K96" s="40" t="s">
        <v>25</v>
      </c>
      <c r="M96" s="8">
        <v>28</v>
      </c>
    </row>
    <row r="97" spans="2:13" ht="15.75" hidden="1" x14ac:dyDescent="0.25">
      <c r="B97" s="54" t="s">
        <v>14</v>
      </c>
      <c r="C97" s="55"/>
      <c r="D97" s="55"/>
      <c r="E97" s="55"/>
      <c r="F97" s="55"/>
      <c r="G97" s="55"/>
      <c r="H97" s="55"/>
      <c r="I97" s="55"/>
      <c r="J97" s="55"/>
      <c r="K97" s="56"/>
      <c r="M97" s="57" t="s">
        <v>15</v>
      </c>
    </row>
    <row r="98" spans="2:13" ht="20.25" hidden="1" customHeight="1" x14ac:dyDescent="0.25">
      <c r="B98" s="4" t="s">
        <v>1</v>
      </c>
      <c r="C98" s="4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32</v>
      </c>
      <c r="I98" s="5" t="s">
        <v>7</v>
      </c>
      <c r="J98" s="4" t="s">
        <v>8</v>
      </c>
      <c r="K98" s="4" t="s">
        <v>9</v>
      </c>
      <c r="M98" s="57"/>
    </row>
    <row r="99" spans="2:13" hidden="1" x14ac:dyDescent="0.25">
      <c r="B99" s="6" t="s">
        <v>25</v>
      </c>
      <c r="C99" s="6" t="s">
        <v>25</v>
      </c>
      <c r="D99" s="6" t="s">
        <v>54</v>
      </c>
      <c r="E99" s="6" t="s">
        <v>55</v>
      </c>
      <c r="F99" s="6">
        <v>2007</v>
      </c>
      <c r="G99" s="6" t="s">
        <v>56</v>
      </c>
      <c r="H99" s="6">
        <v>84.3</v>
      </c>
      <c r="I99" s="40" t="s">
        <v>25</v>
      </c>
      <c r="J99" s="40" t="s">
        <v>25</v>
      </c>
      <c r="K99" s="40" t="s">
        <v>25</v>
      </c>
      <c r="M99" s="8">
        <v>1</v>
      </c>
    </row>
    <row r="100" spans="2:13" hidden="1" x14ac:dyDescent="0.25">
      <c r="B100" s="6" t="s">
        <v>25</v>
      </c>
      <c r="C100" s="6" t="s">
        <v>25</v>
      </c>
      <c r="D100" s="6" t="s">
        <v>34</v>
      </c>
      <c r="E100" s="6" t="s">
        <v>35</v>
      </c>
      <c r="F100" s="6" t="s">
        <v>11</v>
      </c>
      <c r="G100" s="6" t="s">
        <v>36</v>
      </c>
      <c r="H100" s="6">
        <v>84.9</v>
      </c>
      <c r="I100" s="40" t="s">
        <v>25</v>
      </c>
      <c r="J100" s="40" t="s">
        <v>25</v>
      </c>
      <c r="K100" s="40" t="s">
        <v>25</v>
      </c>
      <c r="M100" s="8">
        <v>2</v>
      </c>
    </row>
    <row r="101" spans="2:13" hidden="1" x14ac:dyDescent="0.25">
      <c r="B101" s="6" t="s">
        <v>25</v>
      </c>
      <c r="C101" s="6" t="s">
        <v>25</v>
      </c>
      <c r="D101" s="6" t="s">
        <v>57</v>
      </c>
      <c r="E101" s="6" t="s">
        <v>58</v>
      </c>
      <c r="F101" s="6">
        <v>874</v>
      </c>
      <c r="G101" s="6" t="s">
        <v>56</v>
      </c>
      <c r="H101" s="6">
        <v>84.3</v>
      </c>
      <c r="I101" s="40" t="s">
        <v>25</v>
      </c>
      <c r="J101" s="40" t="s">
        <v>25</v>
      </c>
      <c r="K101" s="40" t="s">
        <v>25</v>
      </c>
      <c r="M101" s="8">
        <v>3</v>
      </c>
    </row>
    <row r="102" spans="2:13" hidden="1" x14ac:dyDescent="0.25">
      <c r="B102" s="6" t="s">
        <v>25</v>
      </c>
      <c r="C102" s="6" t="s">
        <v>25</v>
      </c>
      <c r="D102" s="6" t="s">
        <v>40</v>
      </c>
      <c r="E102" s="6" t="s">
        <v>41</v>
      </c>
      <c r="F102" s="6">
        <v>5268</v>
      </c>
      <c r="G102" s="6" t="s">
        <v>42</v>
      </c>
      <c r="H102" s="6">
        <v>86.9</v>
      </c>
      <c r="I102" s="40" t="s">
        <v>25</v>
      </c>
      <c r="J102" s="40" t="s">
        <v>25</v>
      </c>
      <c r="K102" s="40" t="s">
        <v>25</v>
      </c>
      <c r="M102" s="8">
        <v>4</v>
      </c>
    </row>
    <row r="103" spans="2:13" hidden="1" x14ac:dyDescent="0.25">
      <c r="B103" s="6" t="s">
        <v>25</v>
      </c>
      <c r="C103" s="6" t="s">
        <v>25</v>
      </c>
      <c r="D103" s="6" t="s">
        <v>59</v>
      </c>
      <c r="E103" s="6" t="s">
        <v>11</v>
      </c>
      <c r="F103" s="6" t="s">
        <v>11</v>
      </c>
      <c r="G103" s="6" t="s">
        <v>60</v>
      </c>
      <c r="H103" s="6">
        <v>87.8</v>
      </c>
      <c r="I103" s="40" t="s">
        <v>25</v>
      </c>
      <c r="J103" s="40" t="s">
        <v>25</v>
      </c>
      <c r="K103" s="40" t="s">
        <v>25</v>
      </c>
      <c r="M103" s="8">
        <v>5</v>
      </c>
    </row>
    <row r="104" spans="2:13" hidden="1" x14ac:dyDescent="0.25">
      <c r="B104" s="6" t="s">
        <v>25</v>
      </c>
      <c r="C104" s="6" t="s">
        <v>25</v>
      </c>
      <c r="D104" s="6" t="s">
        <v>28</v>
      </c>
      <c r="E104" s="6" t="s">
        <v>11</v>
      </c>
      <c r="F104" s="6">
        <v>2929</v>
      </c>
      <c r="G104" s="6" t="s">
        <v>37</v>
      </c>
      <c r="H104" s="6">
        <v>89.6</v>
      </c>
      <c r="I104" s="40" t="s">
        <v>25</v>
      </c>
      <c r="J104" s="40" t="s">
        <v>25</v>
      </c>
      <c r="K104" s="40" t="s">
        <v>25</v>
      </c>
      <c r="M104" s="8">
        <v>6</v>
      </c>
    </row>
    <row r="105" spans="2:13" hidden="1" x14ac:dyDescent="0.25">
      <c r="B105" s="6" t="s">
        <v>25</v>
      </c>
      <c r="C105" s="6" t="s">
        <v>25</v>
      </c>
      <c r="D105" s="6" t="s">
        <v>29</v>
      </c>
      <c r="E105" s="6" t="s">
        <v>50</v>
      </c>
      <c r="F105" s="6" t="s">
        <v>11</v>
      </c>
      <c r="G105" s="6" t="s">
        <v>51</v>
      </c>
      <c r="H105" s="6">
        <v>91.4</v>
      </c>
      <c r="I105" s="40" t="s">
        <v>25</v>
      </c>
      <c r="J105" s="40" t="s">
        <v>25</v>
      </c>
      <c r="K105" s="40" t="s">
        <v>25</v>
      </c>
      <c r="M105" s="8">
        <v>7</v>
      </c>
    </row>
    <row r="106" spans="2:13" hidden="1" x14ac:dyDescent="0.25">
      <c r="B106" s="6" t="s">
        <v>25</v>
      </c>
      <c r="C106" s="6" t="s">
        <v>25</v>
      </c>
      <c r="D106" s="6" t="s">
        <v>31</v>
      </c>
      <c r="E106" s="6" t="s">
        <v>11</v>
      </c>
      <c r="F106" s="6">
        <v>15204</v>
      </c>
      <c r="G106" s="6" t="s">
        <v>43</v>
      </c>
      <c r="H106" s="6">
        <v>87</v>
      </c>
      <c r="I106" s="40" t="s">
        <v>25</v>
      </c>
      <c r="J106" s="40" t="s">
        <v>25</v>
      </c>
      <c r="K106" s="40" t="s">
        <v>25</v>
      </c>
      <c r="M106" s="8">
        <v>8</v>
      </c>
    </row>
    <row r="107" spans="2:13" hidden="1" x14ac:dyDescent="0.25">
      <c r="B107" s="6" t="s">
        <v>25</v>
      </c>
      <c r="C107" s="6" t="s">
        <v>25</v>
      </c>
      <c r="D107" s="6" t="s">
        <v>47</v>
      </c>
      <c r="E107" s="6" t="s">
        <v>48</v>
      </c>
      <c r="F107" s="6">
        <v>471</v>
      </c>
      <c r="G107" s="6" t="s">
        <v>39</v>
      </c>
      <c r="H107" s="6">
        <v>95.4</v>
      </c>
      <c r="I107" s="40" t="s">
        <v>25</v>
      </c>
      <c r="J107" s="40" t="s">
        <v>25</v>
      </c>
      <c r="K107" s="40" t="s">
        <v>25</v>
      </c>
      <c r="M107" s="8">
        <v>9</v>
      </c>
    </row>
    <row r="108" spans="2:13" hidden="1" x14ac:dyDescent="0.25">
      <c r="B108" s="6" t="s">
        <v>25</v>
      </c>
      <c r="C108" s="6" t="s">
        <v>25</v>
      </c>
      <c r="D108" s="6" t="s">
        <v>25</v>
      </c>
      <c r="E108" s="6" t="s">
        <v>25</v>
      </c>
      <c r="F108" s="6" t="s">
        <v>25</v>
      </c>
      <c r="G108" s="6" t="s">
        <v>25</v>
      </c>
      <c r="H108" s="6" t="s">
        <v>25</v>
      </c>
      <c r="I108" s="40" t="s">
        <v>25</v>
      </c>
      <c r="J108" s="40" t="s">
        <v>25</v>
      </c>
      <c r="K108" s="40" t="s">
        <v>25</v>
      </c>
      <c r="M108" s="8">
        <v>10</v>
      </c>
    </row>
    <row r="109" spans="2:13" hidden="1" x14ac:dyDescent="0.25">
      <c r="B109" s="6" t="s">
        <v>25</v>
      </c>
      <c r="C109" s="6" t="s">
        <v>25</v>
      </c>
      <c r="D109" s="6" t="s">
        <v>25</v>
      </c>
      <c r="E109" s="6" t="s">
        <v>25</v>
      </c>
      <c r="F109" s="6" t="s">
        <v>25</v>
      </c>
      <c r="G109" s="6" t="s">
        <v>25</v>
      </c>
      <c r="H109" s="6" t="s">
        <v>25</v>
      </c>
      <c r="I109" s="40" t="s">
        <v>25</v>
      </c>
      <c r="J109" s="40" t="s">
        <v>25</v>
      </c>
      <c r="K109" s="40" t="s">
        <v>25</v>
      </c>
      <c r="M109" s="8">
        <v>11</v>
      </c>
    </row>
    <row r="110" spans="2:13" hidden="1" x14ac:dyDescent="0.25">
      <c r="B110" s="6" t="s">
        <v>25</v>
      </c>
      <c r="C110" s="6" t="s">
        <v>25</v>
      </c>
      <c r="D110" s="6" t="s">
        <v>25</v>
      </c>
      <c r="E110" s="6" t="s">
        <v>25</v>
      </c>
      <c r="F110" s="6" t="s">
        <v>25</v>
      </c>
      <c r="G110" s="6" t="s">
        <v>25</v>
      </c>
      <c r="H110" s="6" t="s">
        <v>25</v>
      </c>
      <c r="I110" s="40" t="s">
        <v>25</v>
      </c>
      <c r="J110" s="40" t="s">
        <v>25</v>
      </c>
      <c r="K110" s="40" t="s">
        <v>25</v>
      </c>
      <c r="M110" s="8">
        <v>12</v>
      </c>
    </row>
    <row r="111" spans="2:13" hidden="1" x14ac:dyDescent="0.25">
      <c r="B111" s="6" t="s">
        <v>25</v>
      </c>
      <c r="C111" s="6" t="s">
        <v>25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40" t="s">
        <v>25</v>
      </c>
      <c r="J111" s="40" t="s">
        <v>25</v>
      </c>
      <c r="K111" s="40" t="s">
        <v>25</v>
      </c>
      <c r="M111" s="8">
        <v>13</v>
      </c>
    </row>
    <row r="112" spans="2:13" hidden="1" x14ac:dyDescent="0.25">
      <c r="B112" s="6" t="s">
        <v>25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  <c r="H112" s="6" t="s">
        <v>25</v>
      </c>
      <c r="I112" s="40" t="s">
        <v>25</v>
      </c>
      <c r="J112" s="40" t="s">
        <v>25</v>
      </c>
      <c r="K112" s="40" t="s">
        <v>25</v>
      </c>
      <c r="M112" s="8">
        <v>14</v>
      </c>
    </row>
    <row r="113" spans="2:13" hidden="1" x14ac:dyDescent="0.25">
      <c r="B113" s="6" t="s">
        <v>25</v>
      </c>
      <c r="C113" s="6" t="s">
        <v>25</v>
      </c>
      <c r="D113" s="6" t="s">
        <v>25</v>
      </c>
      <c r="E113" s="6" t="s">
        <v>25</v>
      </c>
      <c r="F113" s="6" t="s">
        <v>25</v>
      </c>
      <c r="G113" s="6" t="s">
        <v>25</v>
      </c>
      <c r="H113" s="6" t="s">
        <v>25</v>
      </c>
      <c r="I113" s="40" t="s">
        <v>25</v>
      </c>
      <c r="J113" s="40" t="s">
        <v>25</v>
      </c>
      <c r="K113" s="40" t="s">
        <v>25</v>
      </c>
      <c r="M113" s="8">
        <v>15</v>
      </c>
    </row>
    <row r="114" spans="2:13" hidden="1" x14ac:dyDescent="0.25">
      <c r="B114" s="6" t="s">
        <v>25</v>
      </c>
      <c r="C114" s="6" t="s">
        <v>25</v>
      </c>
      <c r="D114" s="6" t="s">
        <v>25</v>
      </c>
      <c r="E114" s="6" t="s">
        <v>25</v>
      </c>
      <c r="F114" s="6" t="s">
        <v>25</v>
      </c>
      <c r="G114" s="6" t="s">
        <v>25</v>
      </c>
      <c r="H114" s="6" t="s">
        <v>25</v>
      </c>
      <c r="I114" s="40" t="s">
        <v>25</v>
      </c>
      <c r="J114" s="40" t="s">
        <v>25</v>
      </c>
      <c r="K114" s="40" t="s">
        <v>25</v>
      </c>
      <c r="M114" s="8">
        <v>16</v>
      </c>
    </row>
    <row r="115" spans="2:13" hidden="1" x14ac:dyDescent="0.25">
      <c r="B115" s="6" t="s">
        <v>25</v>
      </c>
      <c r="C115" s="6" t="s">
        <v>25</v>
      </c>
      <c r="D115" s="6" t="s">
        <v>25</v>
      </c>
      <c r="E115" s="6" t="s">
        <v>25</v>
      </c>
      <c r="F115" s="6" t="s">
        <v>25</v>
      </c>
      <c r="G115" s="6" t="s">
        <v>25</v>
      </c>
      <c r="H115" s="6" t="s">
        <v>25</v>
      </c>
      <c r="I115" s="40" t="s">
        <v>25</v>
      </c>
      <c r="J115" s="40" t="s">
        <v>25</v>
      </c>
      <c r="K115" s="40" t="s">
        <v>25</v>
      </c>
      <c r="M115" s="8">
        <v>17</v>
      </c>
    </row>
    <row r="116" spans="2:13" hidden="1" x14ac:dyDescent="0.25">
      <c r="B116" s="6" t="s">
        <v>25</v>
      </c>
      <c r="C116" s="6" t="s">
        <v>25</v>
      </c>
      <c r="D116" s="6" t="s">
        <v>25</v>
      </c>
      <c r="E116" s="6" t="s">
        <v>25</v>
      </c>
      <c r="F116" s="6" t="s">
        <v>25</v>
      </c>
      <c r="G116" s="6" t="s">
        <v>25</v>
      </c>
      <c r="H116" s="6" t="s">
        <v>25</v>
      </c>
      <c r="I116" s="40" t="s">
        <v>25</v>
      </c>
      <c r="J116" s="40" t="s">
        <v>25</v>
      </c>
      <c r="K116" s="40" t="s">
        <v>25</v>
      </c>
      <c r="M116" s="8">
        <v>18</v>
      </c>
    </row>
    <row r="117" spans="2:13" hidden="1" x14ac:dyDescent="0.25">
      <c r="B117" s="6" t="s">
        <v>25</v>
      </c>
      <c r="C117" s="6" t="s">
        <v>25</v>
      </c>
      <c r="D117" s="6" t="s">
        <v>25</v>
      </c>
      <c r="E117" s="6" t="s">
        <v>25</v>
      </c>
      <c r="F117" s="6" t="s">
        <v>25</v>
      </c>
      <c r="G117" s="6" t="s">
        <v>25</v>
      </c>
      <c r="H117" s="6" t="s">
        <v>25</v>
      </c>
      <c r="I117" s="40" t="s">
        <v>25</v>
      </c>
      <c r="J117" s="40" t="s">
        <v>25</v>
      </c>
      <c r="K117" s="40" t="s">
        <v>25</v>
      </c>
      <c r="M117" s="8">
        <v>19</v>
      </c>
    </row>
    <row r="118" spans="2:13" hidden="1" x14ac:dyDescent="0.25">
      <c r="B118" s="6" t="s">
        <v>25</v>
      </c>
      <c r="C118" s="6" t="s">
        <v>25</v>
      </c>
      <c r="D118" s="6" t="s">
        <v>25</v>
      </c>
      <c r="E118" s="6" t="s">
        <v>25</v>
      </c>
      <c r="F118" s="6" t="s">
        <v>25</v>
      </c>
      <c r="G118" s="6" t="s">
        <v>25</v>
      </c>
      <c r="H118" s="6" t="s">
        <v>25</v>
      </c>
      <c r="I118" s="40" t="s">
        <v>25</v>
      </c>
      <c r="J118" s="40" t="s">
        <v>25</v>
      </c>
      <c r="K118" s="40" t="s">
        <v>25</v>
      </c>
      <c r="M118" s="8">
        <v>20</v>
      </c>
    </row>
    <row r="119" spans="2:13" hidden="1" x14ac:dyDescent="0.25">
      <c r="B119" s="6" t="s">
        <v>25</v>
      </c>
      <c r="C119" s="6" t="s">
        <v>25</v>
      </c>
      <c r="D119" s="6" t="s">
        <v>25</v>
      </c>
      <c r="E119" s="6" t="s">
        <v>25</v>
      </c>
      <c r="F119" s="6" t="s">
        <v>25</v>
      </c>
      <c r="G119" s="6" t="s">
        <v>25</v>
      </c>
      <c r="H119" s="6" t="s">
        <v>25</v>
      </c>
      <c r="I119" s="40" t="s">
        <v>25</v>
      </c>
      <c r="J119" s="40" t="s">
        <v>25</v>
      </c>
      <c r="K119" s="40" t="s">
        <v>25</v>
      </c>
      <c r="M119" s="8">
        <v>21</v>
      </c>
    </row>
    <row r="120" spans="2:13" hidden="1" x14ac:dyDescent="0.25">
      <c r="B120" s="6" t="s">
        <v>25</v>
      </c>
      <c r="C120" s="6" t="s">
        <v>25</v>
      </c>
      <c r="D120" s="6" t="s">
        <v>25</v>
      </c>
      <c r="E120" s="6" t="s">
        <v>25</v>
      </c>
      <c r="F120" s="6" t="s">
        <v>25</v>
      </c>
      <c r="G120" s="6" t="s">
        <v>25</v>
      </c>
      <c r="H120" s="6" t="s">
        <v>25</v>
      </c>
      <c r="I120" s="40" t="s">
        <v>25</v>
      </c>
      <c r="J120" s="40" t="s">
        <v>25</v>
      </c>
      <c r="K120" s="40" t="s">
        <v>25</v>
      </c>
      <c r="M120" s="8">
        <v>22</v>
      </c>
    </row>
    <row r="121" spans="2:13" hidden="1" x14ac:dyDescent="0.25">
      <c r="B121" s="6" t="s">
        <v>25</v>
      </c>
      <c r="C121" s="6" t="s">
        <v>25</v>
      </c>
      <c r="D121" s="6" t="s">
        <v>25</v>
      </c>
      <c r="E121" s="6" t="s">
        <v>25</v>
      </c>
      <c r="F121" s="6" t="s">
        <v>25</v>
      </c>
      <c r="G121" s="6" t="s">
        <v>25</v>
      </c>
      <c r="H121" s="6" t="s">
        <v>25</v>
      </c>
      <c r="I121" s="40" t="s">
        <v>25</v>
      </c>
      <c r="J121" s="40" t="s">
        <v>25</v>
      </c>
      <c r="K121" s="40" t="s">
        <v>25</v>
      </c>
      <c r="M121" s="8">
        <v>23</v>
      </c>
    </row>
    <row r="122" spans="2:13" hidden="1" x14ac:dyDescent="0.25">
      <c r="B122" s="6" t="s">
        <v>25</v>
      </c>
      <c r="C122" s="6" t="s">
        <v>25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40" t="s">
        <v>25</v>
      </c>
      <c r="J122" s="40" t="s">
        <v>25</v>
      </c>
      <c r="K122" s="40" t="s">
        <v>25</v>
      </c>
      <c r="M122" s="8">
        <v>24</v>
      </c>
    </row>
    <row r="123" spans="2:13" hidden="1" x14ac:dyDescent="0.25">
      <c r="B123" s="6" t="s">
        <v>25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  <c r="H123" s="6" t="s">
        <v>25</v>
      </c>
      <c r="I123" s="40" t="s">
        <v>25</v>
      </c>
      <c r="J123" s="40" t="s">
        <v>25</v>
      </c>
      <c r="K123" s="40" t="s">
        <v>25</v>
      </c>
      <c r="M123" s="8">
        <v>25</v>
      </c>
    </row>
    <row r="124" spans="2:13" hidden="1" x14ac:dyDescent="0.25">
      <c r="B124" s="6" t="s">
        <v>25</v>
      </c>
      <c r="C124" s="6" t="s">
        <v>25</v>
      </c>
      <c r="D124" s="6" t="s">
        <v>25</v>
      </c>
      <c r="E124" s="6" t="s">
        <v>25</v>
      </c>
      <c r="F124" s="6" t="s">
        <v>25</v>
      </c>
      <c r="G124" s="6" t="s">
        <v>25</v>
      </c>
      <c r="H124" s="6" t="s">
        <v>25</v>
      </c>
      <c r="I124" s="40" t="s">
        <v>25</v>
      </c>
      <c r="J124" s="40" t="s">
        <v>25</v>
      </c>
      <c r="K124" s="40" t="s">
        <v>25</v>
      </c>
      <c r="M124" s="8">
        <v>26</v>
      </c>
    </row>
    <row r="125" spans="2:13" hidden="1" x14ac:dyDescent="0.25">
      <c r="B125" s="6" t="s">
        <v>25</v>
      </c>
      <c r="C125" s="6" t="s">
        <v>25</v>
      </c>
      <c r="D125" s="6" t="s">
        <v>25</v>
      </c>
      <c r="E125" s="6" t="s">
        <v>25</v>
      </c>
      <c r="F125" s="6" t="s">
        <v>25</v>
      </c>
      <c r="G125" s="6" t="s">
        <v>25</v>
      </c>
      <c r="H125" s="6" t="s">
        <v>25</v>
      </c>
      <c r="I125" s="40" t="s">
        <v>25</v>
      </c>
      <c r="J125" s="40" t="s">
        <v>25</v>
      </c>
      <c r="K125" s="40" t="s">
        <v>25</v>
      </c>
      <c r="M125" s="8">
        <v>27</v>
      </c>
    </row>
    <row r="126" spans="2:13" hidden="1" x14ac:dyDescent="0.25">
      <c r="B126" s="6" t="s">
        <v>25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40" t="s">
        <v>25</v>
      </c>
      <c r="J126" s="40" t="s">
        <v>25</v>
      </c>
      <c r="K126" s="40" t="s">
        <v>25</v>
      </c>
      <c r="M126" s="8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38" priority="5" operator="equal">
      <formula>24</formula>
    </cfRule>
  </conditionalFormatting>
  <conditionalFormatting sqref="J9:K36 J39:K66 J69:K96 J99:K126">
    <cfRule type="containsText" dxfId="37" priority="1" operator="containsText" text="ret">
      <formula>NOT(ISERROR(SEARCH("ret",J9)))</formula>
    </cfRule>
    <cfRule type="containsText" dxfId="36" priority="2" operator="containsText" text="dsq">
      <formula>NOT(ISERROR(SEARCH("dsq",J9)))</formula>
    </cfRule>
    <cfRule type="containsText" dxfId="35" priority="3" operator="containsText" text="dnf">
      <formula>NOT(ISERROR(SEARCH("dnf",J9)))</formula>
    </cfRule>
    <cfRule type="containsText" dxfId="34" priority="4" operator="containsText" text="ocs">
      <formula>NOT(ISERROR(SEARCH("ocs",J9)))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14 Mar</vt:lpstr>
      <vt:lpstr>22 Mar</vt:lpstr>
      <vt:lpstr>5 April</vt:lpstr>
      <vt:lpstr>9 May</vt:lpstr>
      <vt:lpstr>17 May</vt:lpstr>
      <vt:lpstr>30 May</vt:lpstr>
      <vt:lpstr>13 Sep</vt:lpstr>
      <vt:lpstr>19 Sep</vt:lpstr>
      <vt:lpstr>27 Sep</vt:lpstr>
      <vt:lpstr>3 Oct</vt:lpstr>
      <vt:lpstr>18 Oct</vt:lpstr>
      <vt:lpstr>7 Nov</vt:lpstr>
      <vt:lpstr>14 Nov</vt:lpstr>
      <vt:lpstr>Season 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2020-03-15T16:22:29Z</dcterms:created>
  <dcterms:modified xsi:type="dcterms:W3CDTF">2020-11-15T19:28:24Z</dcterms:modified>
</cp:coreProperties>
</file>